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2035" windowHeight="13605" activeTab="0"/>
  </bookViews>
  <sheets>
    <sheet name="CALCULATORS" sheetId="1" r:id="rId1"/>
    <sheet name="PYTHAGORAS" sheetId="2" r:id="rId2"/>
    <sheet name="SINES &amp; COSINES" sheetId="3" r:id="rId3"/>
    <sheet name="QUADRATIC &amp; CUBIC EQUATIONS" sheetId="4" r:id="rId4"/>
    <sheet name="Checking" sheetId="5" r:id="rId5"/>
  </sheets>
  <definedNames>
    <definedName name="A">'CALCULATORS'!#REF!</definedName>
    <definedName name="aa">'CALCULATORS'!$F$9</definedName>
    <definedName name="B">'CALCULATORS'!$F$5</definedName>
    <definedName name="bb">'CALCULATORS'!#REF!</definedName>
    <definedName name="D">'CALCULATORS'!$F$7</definedName>
    <definedName name="dd">'CALCULATORS'!#REF!</definedName>
  </definedNames>
  <calcPr fullCalcOnLoad="1"/>
</workbook>
</file>

<file path=xl/sharedStrings.xml><?xml version="1.0" encoding="utf-8"?>
<sst xmlns="http://schemas.openxmlformats.org/spreadsheetml/2006/main" count="65" uniqueCount="27">
  <si>
    <t>a</t>
  </si>
  <si>
    <t>=</t>
  </si>
  <si>
    <r>
      <t>a</t>
    </r>
    <r>
      <rPr>
        <vertAlign val="superscript"/>
        <sz val="18"/>
        <rFont val="Arial"/>
        <family val="2"/>
      </rPr>
      <t>2</t>
    </r>
    <r>
      <rPr>
        <sz val="18"/>
        <rFont val="Arial"/>
        <family val="2"/>
      </rPr>
      <t xml:space="preserve"> =</t>
    </r>
  </si>
  <si>
    <r>
      <t>c</t>
    </r>
    <r>
      <rPr>
        <vertAlign val="superscript"/>
        <sz val="18"/>
        <rFont val="Arial"/>
        <family val="2"/>
      </rPr>
      <t>2</t>
    </r>
    <r>
      <rPr>
        <sz val="18"/>
        <rFont val="Arial"/>
        <family val="2"/>
      </rPr>
      <t>+ b</t>
    </r>
    <r>
      <rPr>
        <vertAlign val="superscript"/>
        <sz val="18"/>
        <rFont val="Arial"/>
        <family val="2"/>
      </rPr>
      <t>2</t>
    </r>
    <r>
      <rPr>
        <sz val="18"/>
        <rFont val="Arial"/>
        <family val="2"/>
      </rPr>
      <t>- 2 cb Cos A</t>
    </r>
  </si>
  <si>
    <t>c</t>
  </si>
  <si>
    <t>c =</t>
  </si>
  <si>
    <t>b =</t>
  </si>
  <si>
    <t>a =</t>
  </si>
  <si>
    <t>A =</t>
  </si>
  <si>
    <t>Sin B</t>
  </si>
  <si>
    <t>Sin C</t>
  </si>
  <si>
    <t>B =</t>
  </si>
  <si>
    <t>b</t>
  </si>
  <si>
    <r>
      <t xml:space="preserve">Sin </t>
    </r>
    <r>
      <rPr>
        <sz val="18"/>
        <color indexed="8"/>
        <rFont val="Arial"/>
        <family val="2"/>
      </rPr>
      <t>A</t>
    </r>
  </si>
  <si>
    <t>C =</t>
  </si>
  <si>
    <t>A + B + C = 180</t>
  </si>
  <si>
    <r>
      <t>c</t>
    </r>
    <r>
      <rPr>
        <vertAlign val="superscript"/>
        <sz val="18"/>
        <rFont val="Arial"/>
        <family val="2"/>
      </rPr>
      <t>2</t>
    </r>
    <r>
      <rPr>
        <sz val="18"/>
        <rFont val="Arial"/>
        <family val="2"/>
      </rPr>
      <t>- 2 cb Cos A+ b</t>
    </r>
    <r>
      <rPr>
        <vertAlign val="superscript"/>
        <sz val="18"/>
        <rFont val="Arial"/>
        <family val="2"/>
      </rPr>
      <t>2</t>
    </r>
    <r>
      <rPr>
        <sz val="18"/>
        <rFont val="Arial"/>
        <family val="2"/>
      </rPr>
      <t>-a</t>
    </r>
    <r>
      <rPr>
        <vertAlign val="superscript"/>
        <sz val="18"/>
        <rFont val="Arial"/>
        <family val="2"/>
      </rPr>
      <t>2</t>
    </r>
    <r>
      <rPr>
        <sz val="18"/>
        <rFont val="Arial"/>
        <family val="2"/>
      </rPr>
      <t xml:space="preserve"> = 0</t>
    </r>
  </si>
  <si>
    <r>
      <t>b Cos A ± (b</t>
    </r>
    <r>
      <rPr>
        <vertAlign val="superscript"/>
        <sz val="18"/>
        <rFont val="Arial"/>
        <family val="2"/>
      </rPr>
      <t>2</t>
    </r>
    <r>
      <rPr>
        <sz val="18"/>
        <rFont val="Arial"/>
        <family val="2"/>
      </rPr>
      <t xml:space="preserve"> Cos</t>
    </r>
    <r>
      <rPr>
        <vertAlign val="superscript"/>
        <sz val="18"/>
        <rFont val="Arial"/>
        <family val="2"/>
      </rPr>
      <t>2</t>
    </r>
    <r>
      <rPr>
        <sz val="18"/>
        <rFont val="Arial"/>
        <family val="2"/>
      </rPr>
      <t xml:space="preserve"> A - b</t>
    </r>
    <r>
      <rPr>
        <vertAlign val="superscript"/>
        <sz val="18"/>
        <rFont val="Arial"/>
        <family val="2"/>
      </rPr>
      <t>2</t>
    </r>
    <r>
      <rPr>
        <sz val="18"/>
        <rFont val="Arial"/>
        <family val="2"/>
      </rPr>
      <t xml:space="preserve"> + a</t>
    </r>
    <r>
      <rPr>
        <vertAlign val="superscript"/>
        <sz val="18"/>
        <rFont val="Arial"/>
        <family val="2"/>
      </rPr>
      <t>2</t>
    </r>
    <r>
      <rPr>
        <sz val="18"/>
        <rFont val="Arial"/>
        <family val="2"/>
      </rPr>
      <t>)</t>
    </r>
    <r>
      <rPr>
        <vertAlign val="superscript"/>
        <sz val="18"/>
        <rFont val="Arial"/>
        <family val="2"/>
      </rPr>
      <t>0.5</t>
    </r>
  </si>
  <si>
    <r>
      <t>Cos</t>
    </r>
    <r>
      <rPr>
        <vertAlign val="superscript"/>
        <sz val="18"/>
        <rFont val="Arial"/>
        <family val="2"/>
      </rPr>
      <t>-1</t>
    </r>
    <r>
      <rPr>
        <sz val="18"/>
        <rFont val="Arial"/>
        <family val="2"/>
      </rPr>
      <t xml:space="preserve"> (a</t>
    </r>
    <r>
      <rPr>
        <vertAlign val="superscript"/>
        <sz val="18"/>
        <rFont val="Arial"/>
        <family val="2"/>
      </rPr>
      <t>2</t>
    </r>
    <r>
      <rPr>
        <sz val="18"/>
        <rFont val="Arial"/>
        <family val="2"/>
      </rPr>
      <t xml:space="preserve"> - c</t>
    </r>
    <r>
      <rPr>
        <vertAlign val="superscript"/>
        <sz val="18"/>
        <rFont val="Arial"/>
        <family val="2"/>
      </rPr>
      <t>2</t>
    </r>
    <r>
      <rPr>
        <sz val="18"/>
        <rFont val="Arial"/>
        <family val="2"/>
      </rPr>
      <t xml:space="preserve"> - b</t>
    </r>
    <r>
      <rPr>
        <vertAlign val="superscript"/>
        <sz val="18"/>
        <rFont val="Arial"/>
        <family val="2"/>
      </rPr>
      <t>2</t>
    </r>
    <r>
      <rPr>
        <sz val="18"/>
        <rFont val="Arial"/>
        <family val="2"/>
      </rPr>
      <t>) / -2 cb )</t>
    </r>
  </si>
  <si>
    <r>
      <t>c</t>
    </r>
    <r>
      <rPr>
        <vertAlign val="superscript"/>
        <sz val="18"/>
        <rFont val="Arial"/>
        <family val="2"/>
      </rPr>
      <t>2</t>
    </r>
    <r>
      <rPr>
        <sz val="18"/>
        <rFont val="Arial"/>
        <family val="2"/>
      </rPr>
      <t>+ b</t>
    </r>
    <r>
      <rPr>
        <vertAlign val="superscript"/>
        <sz val="18"/>
        <rFont val="Arial"/>
        <family val="2"/>
      </rPr>
      <t>2</t>
    </r>
    <r>
      <rPr>
        <sz val="18"/>
        <rFont val="Arial"/>
        <family val="2"/>
      </rPr>
      <t>- 2 cb Cos Ɵ</t>
    </r>
  </si>
  <si>
    <t>If A ≤ 90, Ɵ = A      If A &gt; 90,  Ɵ = 180 - A</t>
  </si>
  <si>
    <t>(If A is Qblique, enter angle as 180-A)</t>
  </si>
  <si>
    <t>(Used Negative Root)</t>
  </si>
  <si>
    <t>(Could have solved with Law of Sines)</t>
  </si>
  <si>
    <r>
      <t>Black</t>
    </r>
    <r>
      <rPr>
        <sz val="20"/>
        <rFont val="Arial"/>
        <family val="2"/>
      </rPr>
      <t xml:space="preserve"> </t>
    </r>
    <r>
      <rPr>
        <sz val="20"/>
        <color indexed="50"/>
        <rFont val="Arial"/>
        <family val="2"/>
      </rPr>
      <t>= Formulas Used</t>
    </r>
  </si>
  <si>
    <r>
      <t>Green</t>
    </r>
    <r>
      <rPr>
        <sz val="20"/>
        <color indexed="50"/>
        <rFont val="Arial"/>
        <family val="2"/>
      </rPr>
      <t xml:space="preserve"> = Input Values</t>
    </r>
  </si>
  <si>
    <r>
      <t>White</t>
    </r>
    <r>
      <rPr>
        <sz val="20"/>
        <rFont val="Arial"/>
        <family val="2"/>
      </rPr>
      <t xml:space="preserve"> </t>
    </r>
    <r>
      <rPr>
        <sz val="20"/>
        <color indexed="50"/>
        <rFont val="Arial"/>
        <family val="2"/>
      </rPr>
      <t>= Calculated Results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</si>
</sst>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s>
  <fonts count="45">
    <font>
      <sz val="10"/>
      <name val="Arial"/>
      <family val="0"/>
    </font>
    <font>
      <sz val="18"/>
      <name val="Arial"/>
      <family val="2"/>
    </font>
    <font>
      <vertAlign val="superscript"/>
      <sz val="18"/>
      <name val="Arial"/>
      <family val="2"/>
    </font>
    <font>
      <sz val="18"/>
      <color indexed="10"/>
      <name val="Arial"/>
      <family val="2"/>
    </font>
    <font>
      <sz val="10"/>
      <color indexed="10"/>
      <name val="Arial"/>
      <family val="2"/>
    </font>
    <font>
      <sz val="18"/>
      <color indexed="12"/>
      <name val="Arial"/>
      <family val="2"/>
    </font>
    <font>
      <sz val="10"/>
      <color indexed="12"/>
      <name val="Arial"/>
      <family val="2"/>
    </font>
    <font>
      <sz val="18"/>
      <color indexed="8"/>
      <name val="Arial"/>
      <family val="2"/>
    </font>
    <font>
      <sz val="10"/>
      <color indexed="57"/>
      <name val="Arial"/>
      <family val="2"/>
    </font>
    <font>
      <sz val="18"/>
      <color indexed="57"/>
      <name val="Arial"/>
      <family val="2"/>
    </font>
    <font>
      <sz val="10"/>
      <color indexed="9"/>
      <name val="Arial"/>
      <family val="2"/>
    </font>
    <font>
      <b/>
      <sz val="10"/>
      <name val="Arial"/>
      <family val="2"/>
    </font>
    <font>
      <sz val="48"/>
      <color indexed="42"/>
      <name val="Arial"/>
      <family val="2"/>
    </font>
    <font>
      <sz val="24"/>
      <color indexed="42"/>
      <name val="Arial"/>
      <family val="2"/>
    </font>
    <font>
      <vertAlign val="superscript"/>
      <sz val="24"/>
      <color indexed="42"/>
      <name val="Arial"/>
      <family val="2"/>
    </font>
    <font>
      <sz val="14"/>
      <color indexed="42"/>
      <name val="Arial"/>
      <family val="2"/>
    </font>
    <font>
      <sz val="10"/>
      <color indexed="51"/>
      <name val="Arial"/>
      <family val="2"/>
    </font>
    <font>
      <sz val="20"/>
      <name val="Arial"/>
      <family val="2"/>
    </font>
    <font>
      <sz val="20"/>
      <color indexed="50"/>
      <name val="Arial"/>
      <family val="2"/>
    </font>
    <font>
      <i/>
      <sz val="22"/>
      <color indexed="8"/>
      <name val="Arial"/>
      <family val="2"/>
    </font>
    <font>
      <i/>
      <sz val="20"/>
      <color indexed="11"/>
      <name val="Arial"/>
      <family val="2"/>
    </font>
    <font>
      <sz val="10"/>
      <color indexed="14"/>
      <name val="Arial"/>
      <family val="2"/>
    </font>
    <font>
      <sz val="20"/>
      <color indexed="9"/>
      <name val="Arial"/>
      <family val="2"/>
    </font>
    <font>
      <sz val="20"/>
      <color indexed="11"/>
      <name val="Arial"/>
      <family val="2"/>
    </font>
    <font>
      <b/>
      <sz val="18"/>
      <color indexed="11"/>
      <name val="Arial"/>
      <family val="2"/>
    </font>
    <font>
      <sz val="18"/>
      <color indexed="11"/>
      <name val="Arial"/>
      <family val="2"/>
    </font>
    <font>
      <b/>
      <sz val="10"/>
      <color indexed="11"/>
      <name val="Arial"/>
      <family val="2"/>
    </font>
    <font>
      <sz val="10"/>
      <color indexed="11"/>
      <name val="Arial"/>
      <family val="2"/>
    </font>
    <font>
      <b/>
      <sz val="18"/>
      <color indexed="9"/>
      <name val="Arial"/>
      <family val="2"/>
    </font>
    <font>
      <sz val="18"/>
      <color indexed="9"/>
      <name val="Arial"/>
      <family val="2"/>
    </font>
    <font>
      <b/>
      <sz val="10"/>
      <color indexed="9"/>
      <name val="Arial"/>
      <family val="2"/>
    </font>
    <font>
      <i/>
      <sz val="22"/>
      <color indexed="9"/>
      <name val="Arial"/>
      <family val="2"/>
    </font>
    <font>
      <sz val="10"/>
      <color indexed="42"/>
      <name val="Arial"/>
      <family val="2"/>
    </font>
    <font>
      <sz val="16"/>
      <color indexed="42"/>
      <name val="Arial"/>
      <family val="2"/>
    </font>
    <font>
      <vertAlign val="superscript"/>
      <sz val="16"/>
      <color indexed="42"/>
      <name val="Arial"/>
      <family val="2"/>
    </font>
    <font>
      <sz val="24"/>
      <name val="Arial"/>
      <family val="2"/>
    </font>
    <font>
      <sz val="26"/>
      <color indexed="10"/>
      <name val="Arial"/>
      <family val="2"/>
    </font>
    <font>
      <u val="single"/>
      <sz val="16"/>
      <color indexed="42"/>
      <name val="Arial"/>
      <family val="2"/>
    </font>
    <font>
      <strike/>
      <sz val="16"/>
      <color indexed="42"/>
      <name val="Arial"/>
      <family val="2"/>
    </font>
    <font>
      <strike/>
      <vertAlign val="superscript"/>
      <sz val="16"/>
      <color indexed="42"/>
      <name val="Arial"/>
      <family val="2"/>
    </font>
    <font>
      <u val="single"/>
      <sz val="36"/>
      <color indexed="42"/>
      <name val="Arial"/>
      <family val="2"/>
    </font>
    <font>
      <sz val="36"/>
      <color indexed="42"/>
      <name val="Arial"/>
      <family val="2"/>
    </font>
    <font>
      <sz val="20"/>
      <color indexed="10"/>
      <name val="Arial"/>
      <family val="2"/>
    </font>
    <font>
      <vertAlign val="superscript"/>
      <sz val="36"/>
      <color indexed="42"/>
      <name val="Arial"/>
      <family val="2"/>
    </font>
    <font>
      <u val="single"/>
      <vertAlign val="superscript"/>
      <sz val="36"/>
      <color indexed="42"/>
      <name val="Arial"/>
      <family val="2"/>
    </font>
  </fonts>
  <fills count="7">
    <fill>
      <patternFill/>
    </fill>
    <fill>
      <patternFill patternType="gray125"/>
    </fill>
    <fill>
      <patternFill patternType="solid">
        <fgColor indexed="17"/>
        <bgColor indexed="64"/>
      </patternFill>
    </fill>
    <fill>
      <patternFill patternType="solid">
        <fgColor indexed="58"/>
        <bgColor indexed="64"/>
      </patternFill>
    </fill>
    <fill>
      <patternFill patternType="mediumGray">
        <bgColor indexed="58"/>
      </patternFill>
    </fill>
    <fill>
      <patternFill patternType="mediumGray">
        <fgColor indexed="9"/>
        <bgColor indexed="27"/>
      </patternFill>
    </fill>
    <fill>
      <patternFill patternType="solid">
        <fgColor indexed="5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8" fillId="2" borderId="0" xfId="0" applyFont="1" applyFill="1" applyAlignment="1">
      <alignment/>
    </xf>
    <xf numFmtId="0" fontId="0" fillId="2" borderId="0" xfId="0" applyFill="1" applyAlignment="1">
      <alignment/>
    </xf>
    <xf numFmtId="0" fontId="0" fillId="2" borderId="0" xfId="0" applyFill="1" applyAlignment="1">
      <alignment horizontal="left"/>
    </xf>
    <xf numFmtId="0" fontId="0" fillId="2" borderId="0" xfId="0" applyFill="1" applyAlignment="1">
      <alignment horizontal="center"/>
    </xf>
    <xf numFmtId="0" fontId="10" fillId="2" borderId="0" xfId="0" applyFont="1" applyFill="1" applyAlignment="1">
      <alignment/>
    </xf>
    <xf numFmtId="0" fontId="1" fillId="0" borderId="0" xfId="0" applyFont="1" applyAlignment="1">
      <alignment/>
    </xf>
    <xf numFmtId="0" fontId="0" fillId="0" borderId="0" xfId="0" applyAlignment="1">
      <alignment horizontal="centerContinuous"/>
    </xf>
    <xf numFmtId="0" fontId="11" fillId="0" borderId="0" xfId="0" applyFont="1" applyAlignment="1">
      <alignment horizontal="centerContinuous"/>
    </xf>
    <xf numFmtId="0" fontId="16" fillId="2" borderId="0" xfId="0" applyFont="1" applyFill="1" applyAlignment="1">
      <alignment/>
    </xf>
    <xf numFmtId="0" fontId="21" fillId="2" borderId="0" xfId="0" applyFont="1" applyFill="1" applyAlignment="1">
      <alignment/>
    </xf>
    <xf numFmtId="0" fontId="32" fillId="2" borderId="0" xfId="0" applyFont="1" applyFill="1" applyAlignment="1">
      <alignment horizontal="centerContinuous"/>
    </xf>
    <xf numFmtId="0" fontId="0" fillId="2" borderId="0" xfId="0" applyFill="1" applyAlignment="1">
      <alignment horizontal="centerContinuous"/>
    </xf>
    <xf numFmtId="0" fontId="28" fillId="3" borderId="1" xfId="0" applyFont="1" applyFill="1" applyBorder="1" applyAlignment="1">
      <alignment horizontal="right" vertical="center"/>
    </xf>
    <xf numFmtId="0" fontId="30" fillId="3" borderId="1" xfId="0" applyFont="1" applyFill="1" applyBorder="1" applyAlignment="1">
      <alignment horizontal="right" vertical="center"/>
    </xf>
    <xf numFmtId="165" fontId="29" fillId="4" borderId="1" xfId="0" applyNumberFormat="1" applyFont="1" applyFill="1" applyBorder="1" applyAlignment="1">
      <alignment horizontal="right" vertical="center"/>
    </xf>
    <xf numFmtId="2" fontId="29" fillId="4" borderId="1" xfId="0" applyNumberFormat="1" applyFont="1" applyFill="1" applyBorder="1" applyAlignment="1">
      <alignment horizontal="right" vertical="center"/>
    </xf>
    <xf numFmtId="0" fontId="15" fillId="2"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9" xfId="0" applyFont="1" applyFill="1" applyBorder="1" applyAlignment="1">
      <alignment horizontal="center" vertical="center"/>
    </xf>
    <xf numFmtId="0" fontId="1" fillId="5" borderId="3" xfId="0" applyFont="1" applyFill="1" applyBorder="1" applyAlignment="1">
      <alignment horizontal="center"/>
    </xf>
    <xf numFmtId="0" fontId="1" fillId="5" borderId="0" xfId="0" applyFont="1" applyFill="1" applyBorder="1" applyAlignment="1">
      <alignment horizontal="center"/>
    </xf>
    <xf numFmtId="0" fontId="1" fillId="5" borderId="4" xfId="0" applyFont="1" applyFill="1" applyBorder="1" applyAlignment="1">
      <alignment horizontal="center"/>
    </xf>
    <xf numFmtId="0" fontId="1" fillId="5" borderId="6" xfId="0" applyFont="1" applyFill="1" applyBorder="1" applyAlignment="1">
      <alignment horizontal="center"/>
    </xf>
    <xf numFmtId="0" fontId="1" fillId="5" borderId="3" xfId="0" applyFont="1" applyFill="1" applyBorder="1" applyAlignment="1">
      <alignment horizontal="left" vertical="center"/>
    </xf>
    <xf numFmtId="0" fontId="0" fillId="5" borderId="3" xfId="0" applyFill="1" applyBorder="1" applyAlignment="1">
      <alignment/>
    </xf>
    <xf numFmtId="0" fontId="0" fillId="5" borderId="4" xfId="0" applyFill="1" applyBorder="1" applyAlignment="1">
      <alignment/>
    </xf>
    <xf numFmtId="0" fontId="0" fillId="5" borderId="0" xfId="0" applyFill="1" applyBorder="1" applyAlignment="1">
      <alignment/>
    </xf>
    <xf numFmtId="0" fontId="0" fillId="5" borderId="6" xfId="0" applyFill="1" applyBorder="1" applyAlignment="1">
      <alignment/>
    </xf>
    <xf numFmtId="0" fontId="0" fillId="5" borderId="8" xfId="0" applyFill="1" applyBorder="1" applyAlignment="1">
      <alignment/>
    </xf>
    <xf numFmtId="0" fontId="0" fillId="5" borderId="9" xfId="0" applyFill="1" applyBorder="1" applyAlignment="1">
      <alignment/>
    </xf>
    <xf numFmtId="0" fontId="24" fillId="3" borderId="1" xfId="0" applyFont="1" applyFill="1" applyBorder="1" applyAlignment="1">
      <alignment horizontal="right" vertical="center"/>
    </xf>
    <xf numFmtId="0" fontId="26" fillId="3" borderId="1" xfId="0" applyFont="1" applyFill="1" applyBorder="1" applyAlignment="1">
      <alignment horizontal="right" vertical="center"/>
    </xf>
    <xf numFmtId="165" fontId="29" fillId="6" borderId="1" xfId="0" applyNumberFormat="1" applyFont="1" applyFill="1" applyBorder="1" applyAlignment="1">
      <alignment horizontal="right" vertical="center"/>
    </xf>
    <xf numFmtId="165" fontId="10" fillId="6" borderId="1" xfId="0" applyNumberFormat="1" applyFont="1" applyFill="1" applyBorder="1" applyAlignment="1">
      <alignment horizontal="right" vertical="center"/>
    </xf>
    <xf numFmtId="0" fontId="9" fillId="2" borderId="0" xfId="0" applyFont="1" applyFill="1" applyAlignment="1">
      <alignment horizontal="left" vertical="center"/>
    </xf>
    <xf numFmtId="0" fontId="8" fillId="2" borderId="0" xfId="0" applyFont="1" applyFill="1" applyAlignment="1">
      <alignment horizontal="left" vertical="center"/>
    </xf>
    <xf numFmtId="165" fontId="25" fillId="3" borderId="1" xfId="0" applyNumberFormat="1" applyFont="1" applyFill="1" applyBorder="1" applyAlignment="1" applyProtection="1">
      <alignment horizontal="right" vertical="center"/>
      <protection locked="0"/>
    </xf>
    <xf numFmtId="165" fontId="27" fillId="3" borderId="1" xfId="0" applyNumberFormat="1" applyFont="1" applyFill="1" applyBorder="1" applyAlignment="1" applyProtection="1">
      <alignment horizontal="right" vertical="center"/>
      <protection locked="0"/>
    </xf>
    <xf numFmtId="0" fontId="1" fillId="5" borderId="2" xfId="0" applyFont="1" applyFill="1" applyBorder="1" applyAlignment="1">
      <alignment horizontal="right" vertical="center"/>
    </xf>
    <xf numFmtId="0" fontId="0" fillId="5" borderId="5" xfId="0" applyFill="1" applyBorder="1" applyAlignment="1">
      <alignment/>
    </xf>
    <xf numFmtId="0" fontId="0" fillId="5" borderId="7" xfId="0" applyFill="1" applyBorder="1" applyAlignment="1">
      <alignment/>
    </xf>
    <xf numFmtId="0" fontId="15" fillId="0" borderId="0" xfId="0" applyFont="1" applyBorder="1" applyAlignment="1">
      <alignment vertical="center"/>
    </xf>
    <xf numFmtId="0" fontId="15" fillId="0" borderId="0" xfId="0" applyFont="1" applyAlignment="1">
      <alignment vertical="center"/>
    </xf>
    <xf numFmtId="2" fontId="29" fillId="3" borderId="1" xfId="0" applyNumberFormat="1" applyFont="1" applyFill="1" applyBorder="1" applyAlignment="1">
      <alignment horizontal="right" vertical="center"/>
    </xf>
    <xf numFmtId="165" fontId="29" fillId="3" borderId="1" xfId="0" applyNumberFormat="1" applyFont="1" applyFill="1" applyBorder="1" applyAlignment="1">
      <alignment horizontal="right" vertical="center"/>
    </xf>
    <xf numFmtId="165" fontId="10" fillId="3" borderId="1" xfId="0" applyNumberFormat="1" applyFont="1" applyFill="1" applyBorder="1" applyAlignment="1">
      <alignment horizontal="right"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5" xfId="0" applyFont="1" applyFill="1" applyBorder="1" applyAlignment="1">
      <alignment horizontal="center" vertical="top"/>
    </xf>
    <xf numFmtId="0" fontId="1" fillId="5" borderId="7" xfId="0" applyFont="1" applyFill="1" applyBorder="1" applyAlignment="1">
      <alignment horizontal="center" vertical="top"/>
    </xf>
    <xf numFmtId="0" fontId="1" fillId="5" borderId="0" xfId="0" applyFont="1" applyFill="1" applyBorder="1" applyAlignment="1">
      <alignment horizontal="center" vertical="top"/>
    </xf>
    <xf numFmtId="0" fontId="1" fillId="5" borderId="8" xfId="0" applyFont="1" applyFill="1" applyBorder="1" applyAlignment="1">
      <alignment horizontal="center" vertical="top"/>
    </xf>
    <xf numFmtId="0" fontId="1" fillId="5" borderId="6" xfId="0" applyFont="1" applyFill="1" applyBorder="1" applyAlignment="1">
      <alignment horizontal="center" vertical="top"/>
    </xf>
    <xf numFmtId="0" fontId="1" fillId="5" borderId="9" xfId="0" applyFont="1" applyFill="1" applyBorder="1" applyAlignment="1">
      <alignment horizontal="center" vertical="top"/>
    </xf>
    <xf numFmtId="0" fontId="1" fillId="5" borderId="0" xfId="0" applyFont="1" applyFill="1" applyBorder="1" applyAlignment="1">
      <alignment horizontal="center" vertical="center"/>
    </xf>
    <xf numFmtId="0" fontId="1" fillId="5" borderId="2" xfId="0" applyFont="1" applyFill="1" applyBorder="1" applyAlignment="1">
      <alignment horizontal="center"/>
    </xf>
    <xf numFmtId="0" fontId="1" fillId="5" borderId="5" xfId="0" applyFont="1" applyFill="1" applyBorder="1" applyAlignment="1">
      <alignment horizontal="center"/>
    </xf>
    <xf numFmtId="2" fontId="29" fillId="6" borderId="1" xfId="0" applyNumberFormat="1" applyFont="1" applyFill="1" applyBorder="1" applyAlignment="1">
      <alignment horizontal="right" vertical="center"/>
    </xf>
    <xf numFmtId="0" fontId="0" fillId="5" borderId="3" xfId="0" applyFont="1" applyFill="1" applyBorder="1" applyAlignment="1">
      <alignment horizontal="left" vertical="center"/>
    </xf>
    <xf numFmtId="0" fontId="0" fillId="5" borderId="4" xfId="0" applyFont="1" applyFill="1" applyBorder="1" applyAlignment="1">
      <alignment horizontal="left" vertical="center"/>
    </xf>
    <xf numFmtId="0" fontId="0" fillId="5" borderId="0" xfId="0" applyFont="1" applyFill="1" applyBorder="1" applyAlignment="1">
      <alignment horizontal="left" vertical="center"/>
    </xf>
    <xf numFmtId="0" fontId="0" fillId="5" borderId="6" xfId="0" applyFont="1" applyFill="1" applyBorder="1" applyAlignment="1">
      <alignment horizontal="left" vertical="center"/>
    </xf>
    <xf numFmtId="0" fontId="0" fillId="5" borderId="8" xfId="0" applyFont="1" applyFill="1" applyBorder="1" applyAlignment="1">
      <alignment horizontal="left" vertical="center"/>
    </xf>
    <xf numFmtId="0" fontId="0" fillId="5" borderId="9" xfId="0" applyFont="1" applyFill="1" applyBorder="1" applyAlignment="1">
      <alignment horizontal="left" vertical="center"/>
    </xf>
    <xf numFmtId="0" fontId="0" fillId="5" borderId="5" xfId="0" applyFill="1" applyBorder="1" applyAlignment="1">
      <alignment horizontal="right" vertical="center"/>
    </xf>
    <xf numFmtId="0" fontId="0" fillId="5" borderId="7" xfId="0" applyFill="1" applyBorder="1" applyAlignment="1">
      <alignment horizontal="right" vertical="center"/>
    </xf>
    <xf numFmtId="165" fontId="10" fillId="4" borderId="1" xfId="0" applyNumberFormat="1" applyFont="1" applyFill="1" applyBorder="1" applyAlignment="1">
      <alignment horizontal="right" vertical="center"/>
    </xf>
    <xf numFmtId="0" fontId="20" fillId="2" borderId="0" xfId="0" applyFont="1" applyFill="1" applyAlignment="1">
      <alignment horizontal="left" vertical="center"/>
    </xf>
    <xf numFmtId="0" fontId="17" fillId="2" borderId="0" xfId="0" applyFont="1" applyFill="1" applyAlignment="1">
      <alignment horizontal="left" vertical="center"/>
    </xf>
    <xf numFmtId="0" fontId="19" fillId="2" borderId="0" xfId="0" applyFont="1" applyFill="1" applyAlignment="1">
      <alignment horizontal="left" vertical="center"/>
    </xf>
    <xf numFmtId="0" fontId="0" fillId="5" borderId="3" xfId="0" applyFill="1" applyBorder="1" applyAlignment="1">
      <alignment vertical="center"/>
    </xf>
    <xf numFmtId="0" fontId="0" fillId="5" borderId="4" xfId="0" applyFill="1" applyBorder="1" applyAlignment="1">
      <alignment/>
    </xf>
    <xf numFmtId="0" fontId="0" fillId="5" borderId="0" xfId="0" applyFill="1" applyBorder="1" applyAlignment="1">
      <alignment horizontal="left" vertical="center"/>
    </xf>
    <xf numFmtId="0" fontId="0" fillId="5" borderId="0" xfId="0" applyFill="1" applyBorder="1" applyAlignment="1">
      <alignment vertical="center"/>
    </xf>
    <xf numFmtId="0" fontId="0" fillId="5" borderId="6" xfId="0" applyFill="1" applyBorder="1" applyAlignment="1">
      <alignment/>
    </xf>
    <xf numFmtId="0" fontId="0" fillId="5" borderId="8" xfId="0" applyFill="1" applyBorder="1" applyAlignment="1">
      <alignment horizontal="left" vertical="center"/>
    </xf>
    <xf numFmtId="0" fontId="0" fillId="5" borderId="8" xfId="0" applyFill="1" applyBorder="1" applyAlignment="1">
      <alignment vertical="center"/>
    </xf>
    <xf numFmtId="0" fontId="0" fillId="5" borderId="9" xfId="0" applyFill="1" applyBorder="1" applyAlignment="1">
      <alignment/>
    </xf>
    <xf numFmtId="0" fontId="31" fillId="2" borderId="0" xfId="0" applyFont="1" applyFill="1" applyAlignment="1">
      <alignment horizontal="left" vertical="center"/>
    </xf>
    <xf numFmtId="0" fontId="0" fillId="0" borderId="0" xfId="0" applyAlignment="1">
      <alignment/>
    </xf>
    <xf numFmtId="0" fontId="1" fillId="0" borderId="10" xfId="0" applyFont="1" applyBorder="1" applyAlignment="1">
      <alignment horizontal="right" vertical="center"/>
    </xf>
    <xf numFmtId="0" fontId="0" fillId="0" borderId="10" xfId="0" applyBorder="1" applyAlignment="1">
      <alignment horizontal="right" vertical="center"/>
    </xf>
    <xf numFmtId="165" fontId="3" fillId="0" borderId="10" xfId="0" applyNumberFormat="1" applyFont="1" applyBorder="1" applyAlignment="1">
      <alignment horizontal="left" vertical="center"/>
    </xf>
    <xf numFmtId="165" fontId="4" fillId="0" borderId="10" xfId="0" applyNumberFormat="1" applyFont="1" applyBorder="1" applyAlignment="1">
      <alignment horizontal="left" vertical="center"/>
    </xf>
    <xf numFmtId="2" fontId="5" fillId="0" borderId="10" xfId="0" applyNumberFormat="1" applyFont="1" applyBorder="1" applyAlignment="1">
      <alignment horizontal="left" vertical="center"/>
    </xf>
    <xf numFmtId="165" fontId="5" fillId="0" borderId="10" xfId="0" applyNumberFormat="1" applyFont="1" applyBorder="1" applyAlignment="1">
      <alignment horizontal="left" vertical="center"/>
    </xf>
    <xf numFmtId="165" fontId="6" fillId="0" borderId="10" xfId="0" applyNumberFormat="1" applyFont="1" applyBorder="1" applyAlignment="1">
      <alignment horizontal="left"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164" fontId="5" fillId="0" borderId="10"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right" vertical="center"/>
    </xf>
    <xf numFmtId="0" fontId="0" fillId="0" borderId="11" xfId="0" applyBorder="1" applyAlignment="1">
      <alignment horizontal="right" vertical="center"/>
    </xf>
    <xf numFmtId="0" fontId="1" fillId="0" borderId="12" xfId="0" applyFont="1" applyBorder="1" applyAlignment="1">
      <alignment horizontal="left" vertical="center"/>
    </xf>
    <xf numFmtId="0" fontId="0" fillId="0" borderId="10" xfId="0" applyBorder="1" applyAlignment="1">
      <alignment vertical="center"/>
    </xf>
    <xf numFmtId="0" fontId="0" fillId="0" borderId="12" xfId="0" applyBorder="1" applyAlignment="1">
      <alignment horizontal="left" vertical="center"/>
    </xf>
    <xf numFmtId="0" fontId="1" fillId="0" borderId="12" xfId="0" applyFont="1" applyBorder="1" applyAlignment="1">
      <alignment horizontal="center"/>
    </xf>
    <xf numFmtId="0" fontId="1" fillId="0" borderId="11" xfId="0" applyFont="1" applyBorder="1" applyAlignment="1">
      <alignment horizontal="center" vertical="top"/>
    </xf>
    <xf numFmtId="0" fontId="1" fillId="0" borderId="13" xfId="0" applyFont="1" applyBorder="1" applyAlignment="1">
      <alignment horizontal="center" vertical="top"/>
    </xf>
    <xf numFmtId="0" fontId="1" fillId="0" borderId="12" xfId="0" applyFont="1" applyBorder="1" applyAlignment="1">
      <alignment horizontal="center" vertical="top"/>
    </xf>
    <xf numFmtId="0" fontId="1" fillId="0" borderId="11" xfId="0" applyFont="1" applyBorder="1" applyAlignment="1">
      <alignment horizontal="center"/>
    </xf>
    <xf numFmtId="0" fontId="1" fillId="0" borderId="13" xfId="0" applyFont="1" applyBorder="1" applyAlignment="1">
      <alignment horizontal="center" vertical="center"/>
    </xf>
    <xf numFmtId="0" fontId="1" fillId="0" borderId="13" xfId="0" applyFont="1" applyBorder="1" applyAlignment="1">
      <alignment horizontal="center"/>
    </xf>
    <xf numFmtId="164" fontId="3" fillId="0" borderId="10" xfId="0" applyNumberFormat="1" applyFont="1" applyBorder="1" applyAlignment="1">
      <alignment horizontal="left" vertical="center"/>
    </xf>
    <xf numFmtId="164" fontId="4" fillId="0" borderId="10" xfId="0" applyNumberFormat="1" applyFont="1" applyBorder="1" applyAlignment="1">
      <alignment horizontal="left" vertical="center"/>
    </xf>
    <xf numFmtId="2" fontId="3" fillId="0" borderId="10" xfId="0" applyNumberFormat="1" applyFont="1" applyBorder="1" applyAlignment="1">
      <alignment horizontal="left" vertical="center"/>
    </xf>
    <xf numFmtId="2" fontId="4" fillId="0" borderId="10" xfId="0" applyNumberFormat="1"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47</xdr:row>
      <xdr:rowOff>114300</xdr:rowOff>
    </xdr:from>
    <xdr:to>
      <xdr:col>12</xdr:col>
      <xdr:colOff>438150</xdr:colOff>
      <xdr:row>52</xdr:row>
      <xdr:rowOff>85725</xdr:rowOff>
    </xdr:to>
    <xdr:sp>
      <xdr:nvSpPr>
        <xdr:cNvPr id="1" name="TextBox 53"/>
        <xdr:cNvSpPr txBox="1">
          <a:spLocks noChangeArrowheads="1"/>
        </xdr:cNvSpPr>
      </xdr:nvSpPr>
      <xdr:spPr>
        <a:xfrm>
          <a:off x="219075" y="9239250"/>
          <a:ext cx="7781925" cy="781050"/>
        </a:xfrm>
        <a:prstGeom prst="rect">
          <a:avLst/>
        </a:prstGeom>
        <a:solidFill>
          <a:srgbClr val="003300"/>
        </a:solidFill>
        <a:ln w="9525" cmpd="sng">
          <a:solidFill>
            <a:srgbClr val="CCFFCC"/>
          </a:solidFill>
          <a:headEnd type="none"/>
          <a:tailEnd type="none"/>
        </a:ln>
      </xdr:spPr>
      <xdr:txBody>
        <a:bodyPr vertOverflow="clip" wrap="square"/>
        <a:p>
          <a:pPr algn="ctr">
            <a:defRPr/>
          </a:pPr>
          <a:r>
            <a:rPr lang="en-US" cap="none" sz="4800" b="0" i="0" u="none" baseline="0">
              <a:solidFill>
                <a:srgbClr val="CCFFCC"/>
              </a:solidFill>
              <a:latin typeface="Arial"/>
              <a:ea typeface="Arial"/>
              <a:cs typeface="Arial"/>
            </a:rPr>
            <a:t>TRIANGLE  CALULATORS</a:t>
          </a:r>
        </a:p>
      </xdr:txBody>
    </xdr:sp>
    <xdr:clientData/>
  </xdr:twoCellAnchor>
  <xdr:twoCellAnchor>
    <xdr:from>
      <xdr:col>21</xdr:col>
      <xdr:colOff>533400</xdr:colOff>
      <xdr:row>42</xdr:row>
      <xdr:rowOff>47625</xdr:rowOff>
    </xdr:from>
    <xdr:to>
      <xdr:col>26</xdr:col>
      <xdr:colOff>1123950</xdr:colOff>
      <xdr:row>52</xdr:row>
      <xdr:rowOff>66675</xdr:rowOff>
    </xdr:to>
    <xdr:sp>
      <xdr:nvSpPr>
        <xdr:cNvPr id="2" name="TextBox 54"/>
        <xdr:cNvSpPr txBox="1">
          <a:spLocks noChangeArrowheads="1"/>
        </xdr:cNvSpPr>
      </xdr:nvSpPr>
      <xdr:spPr>
        <a:xfrm>
          <a:off x="13973175" y="8134350"/>
          <a:ext cx="3638550" cy="1866900"/>
        </a:xfrm>
        <a:prstGeom prst="rect">
          <a:avLst/>
        </a:prstGeom>
        <a:solidFill>
          <a:srgbClr val="003300"/>
        </a:solidFill>
        <a:ln w="9525" cmpd="sng">
          <a:solidFill>
            <a:srgbClr val="CCFFCC"/>
          </a:solidFill>
          <a:headEnd type="none"/>
          <a:tailEnd type="none"/>
        </a:ln>
      </xdr:spPr>
      <xdr:txBody>
        <a:bodyPr vertOverflow="clip" wrap="square"/>
        <a:p>
          <a:pPr algn="ctr">
            <a:defRPr/>
          </a:pPr>
          <a:r>
            <a:rPr lang="en-US" cap="none" sz="2400" b="0" i="0" u="none" baseline="0">
              <a:solidFill>
                <a:srgbClr val="CCFFCC"/>
              </a:solidFill>
              <a:latin typeface="Arial"/>
              <a:ea typeface="Arial"/>
              <a:cs typeface="Arial"/>
            </a:rPr>
            <a:t> The Law of Cosines</a:t>
          </a:r>
          <a:r>
            <a:rPr lang="en-US" cap="none" sz="2400" b="0" i="0" u="none" baseline="0">
              <a:solidFill>
                <a:srgbClr val="CCFFCC"/>
              </a:solidFill>
              <a:latin typeface="Arial"/>
              <a:ea typeface="Arial"/>
              <a:cs typeface="Arial"/>
            </a:rPr>
            <a:t>
The Law of Sines
Interior Angle Sum = 180</a:t>
          </a:r>
          <a:r>
            <a:rPr lang="en-US" cap="none" sz="2400" b="0" i="0" u="none" baseline="30000">
              <a:solidFill>
                <a:srgbClr val="CCFFCC"/>
              </a:solidFill>
              <a:latin typeface="Arial"/>
              <a:ea typeface="Arial"/>
              <a:cs typeface="Arial"/>
            </a:rPr>
            <a:t>0</a:t>
          </a:r>
          <a:r>
            <a:rPr lang="en-US" cap="none" sz="2400" b="0" i="0" u="none" baseline="0">
              <a:solidFill>
                <a:srgbClr val="CCFFCC"/>
              </a:solidFill>
              <a:latin typeface="Arial"/>
              <a:ea typeface="Arial"/>
              <a:cs typeface="Arial"/>
            </a:rPr>
            <a:t>
The Quadratic formula
</a:t>
          </a:r>
        </a:p>
      </xdr:txBody>
    </xdr:sp>
    <xdr:clientData/>
  </xdr:twoCellAnchor>
  <xdr:twoCellAnchor>
    <xdr:from>
      <xdr:col>22</xdr:col>
      <xdr:colOff>409575</xdr:colOff>
      <xdr:row>2</xdr:row>
      <xdr:rowOff>38100</xdr:rowOff>
    </xdr:from>
    <xdr:to>
      <xdr:col>26</xdr:col>
      <xdr:colOff>809625</xdr:colOff>
      <xdr:row>11</xdr:row>
      <xdr:rowOff>161925</xdr:rowOff>
    </xdr:to>
    <xdr:sp>
      <xdr:nvSpPr>
        <xdr:cNvPr id="3" name="TextBox 55"/>
        <xdr:cNvSpPr txBox="1">
          <a:spLocks noChangeArrowheads="1"/>
        </xdr:cNvSpPr>
      </xdr:nvSpPr>
      <xdr:spPr>
        <a:xfrm>
          <a:off x="14458950" y="371475"/>
          <a:ext cx="2838450" cy="1581150"/>
        </a:xfrm>
        <a:prstGeom prst="rect">
          <a:avLst/>
        </a:prstGeom>
        <a:solidFill>
          <a:srgbClr val="003300"/>
        </a:solidFill>
        <a:ln w="9525" cmpd="sng">
          <a:solidFill>
            <a:srgbClr val="CCFFCC"/>
          </a:solidFill>
          <a:headEnd type="none"/>
          <a:tailEnd type="none"/>
        </a:ln>
      </xdr:spPr>
      <xdr:txBody>
        <a:bodyPr vertOverflow="clip" wrap="square"/>
        <a:p>
          <a:pPr algn="ctr">
            <a:defRPr/>
          </a:pPr>
          <a:r>
            <a:rPr lang="en-US" cap="none" sz="4800" b="0" i="0" u="none" baseline="0">
              <a:solidFill>
                <a:srgbClr val="CCFFCC"/>
              </a:solidFill>
              <a:latin typeface="Arial"/>
              <a:ea typeface="Arial"/>
              <a:cs typeface="Arial"/>
            </a:rPr>
            <a:t>Three Solutions
</a:t>
          </a:r>
        </a:p>
      </xdr:txBody>
    </xdr:sp>
    <xdr:clientData/>
  </xdr:twoCellAnchor>
  <xdr:twoCellAnchor>
    <xdr:from>
      <xdr:col>0</xdr:col>
      <xdr:colOff>314325</xdr:colOff>
      <xdr:row>5</xdr:row>
      <xdr:rowOff>142875</xdr:rowOff>
    </xdr:from>
    <xdr:to>
      <xdr:col>7</xdr:col>
      <xdr:colOff>209550</xdr:colOff>
      <xdr:row>42</xdr:row>
      <xdr:rowOff>104775</xdr:rowOff>
    </xdr:to>
    <xdr:grpSp>
      <xdr:nvGrpSpPr>
        <xdr:cNvPr id="4" name="Group 76"/>
        <xdr:cNvGrpSpPr>
          <a:grpSpLocks/>
        </xdr:cNvGrpSpPr>
      </xdr:nvGrpSpPr>
      <xdr:grpSpPr>
        <a:xfrm>
          <a:off x="314325" y="962025"/>
          <a:ext cx="4352925" cy="7229475"/>
          <a:chOff x="33" y="100"/>
          <a:chExt cx="457" cy="627"/>
        </a:xfrm>
        <a:solidFill>
          <a:srgbClr val="FFFFFF"/>
        </a:solidFill>
      </xdr:grpSpPr>
      <xdr:sp>
        <xdr:nvSpPr>
          <xdr:cNvPr id="5" name="AutoShape 4"/>
          <xdr:cNvSpPr>
            <a:spLocks/>
          </xdr:cNvSpPr>
        </xdr:nvSpPr>
        <xdr:spPr>
          <a:xfrm flipH="1" flipV="1">
            <a:off x="34" y="394"/>
            <a:ext cx="456" cy="333"/>
          </a:xfrm>
          <a:prstGeom prst="straightConnector1">
            <a:avLst/>
          </a:prstGeom>
          <a:no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3"/>
          <xdr:cNvSpPr>
            <a:spLocks/>
          </xdr:cNvSpPr>
        </xdr:nvSpPr>
        <xdr:spPr>
          <a:xfrm>
            <a:off x="100" y="100"/>
            <a:ext cx="390" cy="626"/>
          </a:xfrm>
          <a:prstGeom prst="straightConnector1">
            <a:avLst/>
          </a:prstGeom>
          <a:noFill/>
          <a:ln w="25400" cmpd="sng">
            <a:solidFill>
              <a:srgbClr val="00E8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5"/>
          <xdr:cNvSpPr>
            <a:spLocks/>
          </xdr:cNvSpPr>
        </xdr:nvSpPr>
        <xdr:spPr>
          <a:xfrm flipV="1">
            <a:off x="33" y="100"/>
            <a:ext cx="67" cy="293"/>
          </a:xfrm>
          <a:prstGeom prst="straightConnector1">
            <a:avLst/>
          </a:prstGeom>
          <a:noFill/>
          <a:ln w="25400" cmpd="sng">
            <a:solidFill>
              <a:srgbClr val="00E8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12"/>
          <xdr:cNvSpPr txBox="1">
            <a:spLocks noChangeArrowheads="1"/>
          </xdr:cNvSpPr>
        </xdr:nvSpPr>
        <xdr:spPr>
          <a:xfrm>
            <a:off x="94" y="125"/>
            <a:ext cx="29" cy="32"/>
          </a:xfrm>
          <a:prstGeom prst="rect">
            <a:avLst/>
          </a:prstGeom>
          <a:noFill/>
          <a:ln w="9525" cmpd="sng">
            <a:noFill/>
          </a:ln>
        </xdr:spPr>
        <xdr:txBody>
          <a:bodyPr vertOverflow="clip" wrap="square"/>
          <a:p>
            <a:pPr algn="l">
              <a:defRPr/>
            </a:pPr>
            <a:r>
              <a:rPr lang="en-US" cap="none" sz="2000" b="0" i="0" u="none" baseline="0">
                <a:solidFill>
                  <a:srgbClr val="00FF00"/>
                </a:solidFill>
                <a:latin typeface="Arial"/>
                <a:ea typeface="Arial"/>
                <a:cs typeface="Arial"/>
              </a:rPr>
              <a:t>A</a:t>
            </a:r>
          </a:p>
        </xdr:txBody>
      </xdr:sp>
      <xdr:sp>
        <xdr:nvSpPr>
          <xdr:cNvPr id="9" name="TextBox 13"/>
          <xdr:cNvSpPr txBox="1">
            <a:spLocks noChangeArrowheads="1"/>
          </xdr:cNvSpPr>
        </xdr:nvSpPr>
        <xdr:spPr>
          <a:xfrm>
            <a:off x="39" y="369"/>
            <a:ext cx="28" cy="32"/>
          </a:xfrm>
          <a:prstGeom prst="rect">
            <a:avLst/>
          </a:prstGeom>
          <a:noFill/>
          <a:ln w="9525" cmpd="sng">
            <a:noFill/>
          </a:ln>
        </xdr:spPr>
        <xdr:txBody>
          <a:bodyPr vertOverflow="clip" wrap="square"/>
          <a:p>
            <a:pPr algn="l">
              <a:defRPr/>
            </a:pPr>
            <a:r>
              <a:rPr lang="en-US" cap="none" sz="2000" b="0" i="0" u="none" baseline="0">
                <a:solidFill>
                  <a:srgbClr val="FFFFFF"/>
                </a:solidFill>
                <a:latin typeface="Arial"/>
                <a:ea typeface="Arial"/>
                <a:cs typeface="Arial"/>
              </a:rPr>
              <a:t>B</a:t>
            </a:r>
          </a:p>
        </xdr:txBody>
      </xdr:sp>
      <xdr:sp>
        <xdr:nvSpPr>
          <xdr:cNvPr id="10" name="TextBox 14"/>
          <xdr:cNvSpPr txBox="1">
            <a:spLocks noChangeArrowheads="1"/>
          </xdr:cNvSpPr>
        </xdr:nvSpPr>
        <xdr:spPr>
          <a:xfrm>
            <a:off x="400" y="629"/>
            <a:ext cx="28" cy="32"/>
          </a:xfrm>
          <a:prstGeom prst="rect">
            <a:avLst/>
          </a:prstGeom>
          <a:noFill/>
          <a:ln w="9525" cmpd="sng">
            <a:noFill/>
          </a:ln>
        </xdr:spPr>
        <xdr:txBody>
          <a:bodyPr vertOverflow="clip" wrap="square"/>
          <a:p>
            <a:pPr algn="l">
              <a:defRPr/>
            </a:pPr>
            <a:r>
              <a:rPr lang="en-US" cap="none" sz="2000" b="0" i="0" u="none" baseline="0">
                <a:solidFill>
                  <a:srgbClr val="FFFFFF"/>
                </a:solidFill>
                <a:latin typeface="Arial"/>
                <a:ea typeface="Arial"/>
                <a:cs typeface="Arial"/>
              </a:rPr>
              <a:t>C</a:t>
            </a:r>
          </a:p>
        </xdr:txBody>
      </xdr:sp>
      <xdr:sp>
        <xdr:nvSpPr>
          <xdr:cNvPr id="11" name="TextBox 15"/>
          <xdr:cNvSpPr txBox="1">
            <a:spLocks noChangeArrowheads="1"/>
          </xdr:cNvSpPr>
        </xdr:nvSpPr>
        <xdr:spPr>
          <a:xfrm>
            <a:off x="40" y="233"/>
            <a:ext cx="27" cy="32"/>
          </a:xfrm>
          <a:prstGeom prst="rect">
            <a:avLst/>
          </a:prstGeom>
          <a:noFill/>
          <a:ln w="9525" cmpd="sng">
            <a:noFill/>
          </a:ln>
        </xdr:spPr>
        <xdr:txBody>
          <a:bodyPr vertOverflow="clip" wrap="square"/>
          <a:p>
            <a:pPr algn="l">
              <a:defRPr/>
            </a:pPr>
            <a:r>
              <a:rPr lang="en-US" cap="none" sz="2000" b="0" i="0" u="none" baseline="0">
                <a:solidFill>
                  <a:srgbClr val="00FF00"/>
                </a:solidFill>
                <a:latin typeface="Arial"/>
                <a:ea typeface="Arial"/>
                <a:cs typeface="Arial"/>
              </a:rPr>
              <a:t>c</a:t>
            </a:r>
          </a:p>
        </xdr:txBody>
      </xdr:sp>
      <xdr:sp>
        <xdr:nvSpPr>
          <xdr:cNvPr id="12" name="TextBox 16"/>
          <xdr:cNvSpPr txBox="1">
            <a:spLocks noChangeArrowheads="1"/>
          </xdr:cNvSpPr>
        </xdr:nvSpPr>
        <xdr:spPr>
          <a:xfrm>
            <a:off x="283" y="365"/>
            <a:ext cx="28" cy="31"/>
          </a:xfrm>
          <a:prstGeom prst="rect">
            <a:avLst/>
          </a:prstGeom>
          <a:noFill/>
          <a:ln w="9525" cmpd="sng">
            <a:noFill/>
          </a:ln>
        </xdr:spPr>
        <xdr:txBody>
          <a:bodyPr vertOverflow="clip" wrap="square"/>
          <a:p>
            <a:pPr algn="l">
              <a:defRPr/>
            </a:pPr>
            <a:r>
              <a:rPr lang="en-US" cap="none" sz="2000" b="0" i="0" u="none" baseline="0">
                <a:solidFill>
                  <a:srgbClr val="00FF00"/>
                </a:solidFill>
                <a:latin typeface="Arial"/>
                <a:ea typeface="Arial"/>
                <a:cs typeface="Arial"/>
              </a:rPr>
              <a:t>b</a:t>
            </a:r>
          </a:p>
        </xdr:txBody>
      </xdr:sp>
      <xdr:sp>
        <xdr:nvSpPr>
          <xdr:cNvPr id="13" name="TextBox 17"/>
          <xdr:cNvSpPr txBox="1">
            <a:spLocks noChangeArrowheads="1"/>
          </xdr:cNvSpPr>
        </xdr:nvSpPr>
        <xdr:spPr>
          <a:xfrm>
            <a:off x="226" y="547"/>
            <a:ext cx="29" cy="32"/>
          </a:xfrm>
          <a:prstGeom prst="rect">
            <a:avLst/>
          </a:prstGeom>
          <a:noFill/>
          <a:ln w="9525" cmpd="sng">
            <a:noFill/>
          </a:ln>
        </xdr:spPr>
        <xdr:txBody>
          <a:bodyPr vertOverflow="clip" wrap="square"/>
          <a:p>
            <a:pPr algn="l">
              <a:defRPr/>
            </a:pPr>
            <a:r>
              <a:rPr lang="en-US" cap="none" sz="2000" b="0" i="0" u="none" baseline="0">
                <a:solidFill>
                  <a:srgbClr val="FFFFFF"/>
                </a:solidFill>
                <a:latin typeface="Arial"/>
                <a:ea typeface="Arial"/>
                <a:cs typeface="Arial"/>
              </a:rPr>
              <a:t>a</a:t>
            </a:r>
          </a:p>
        </xdr:txBody>
      </xdr:sp>
      <xdr:sp>
        <xdr:nvSpPr>
          <xdr:cNvPr id="14" name="Arc 63"/>
          <xdr:cNvSpPr>
            <a:spLocks/>
          </xdr:cNvSpPr>
        </xdr:nvSpPr>
        <xdr:spPr>
          <a:xfrm rot="9800704">
            <a:off x="383" y="618"/>
            <a:ext cx="41" cy="40"/>
          </a:xfrm>
          <a:prstGeom prst="arc">
            <a:avLst>
              <a:gd name="adj1" fmla="val 7341055"/>
              <a:gd name="adj2" fmla="val 32624976"/>
              <a:gd name="adj3" fmla="val -19606"/>
              <a:gd name="adj4" fmla="val -50000"/>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rc 66"/>
          <xdr:cNvSpPr>
            <a:spLocks/>
          </xdr:cNvSpPr>
        </xdr:nvSpPr>
        <xdr:spPr>
          <a:xfrm rot="16344750">
            <a:off x="37" y="359"/>
            <a:ext cx="32" cy="54"/>
          </a:xfrm>
          <a:prstGeom prst="arc">
            <a:avLst>
              <a:gd name="adj1" fmla="val 2483750"/>
              <a:gd name="adj2" fmla="val 38779453"/>
              <a:gd name="adj3" fmla="val 11537"/>
              <a:gd name="adj4" fmla="val -50000"/>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rc 73"/>
          <xdr:cNvSpPr>
            <a:spLocks/>
          </xdr:cNvSpPr>
        </xdr:nvSpPr>
        <xdr:spPr>
          <a:xfrm rot="1227751">
            <a:off x="92" y="130"/>
            <a:ext cx="41" cy="40"/>
          </a:xfrm>
          <a:prstGeom prst="arc">
            <a:avLst>
              <a:gd name="adj1" fmla="val 7341055"/>
              <a:gd name="adj2" fmla="val 32624976"/>
              <a:gd name="adj3" fmla="val -19606"/>
              <a:gd name="adj4" fmla="val -50000"/>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361950</xdr:colOff>
      <xdr:row>13</xdr:row>
      <xdr:rowOff>133350</xdr:rowOff>
    </xdr:from>
    <xdr:to>
      <xdr:col>14</xdr:col>
      <xdr:colOff>257175</xdr:colOff>
      <xdr:row>50</xdr:row>
      <xdr:rowOff>114300</xdr:rowOff>
    </xdr:to>
    <xdr:grpSp>
      <xdr:nvGrpSpPr>
        <xdr:cNvPr id="17" name="Group 77"/>
        <xdr:cNvGrpSpPr>
          <a:grpSpLocks/>
        </xdr:cNvGrpSpPr>
      </xdr:nvGrpSpPr>
      <xdr:grpSpPr>
        <a:xfrm>
          <a:off x="4819650" y="2266950"/>
          <a:ext cx="4219575" cy="7458075"/>
          <a:chOff x="506" y="237"/>
          <a:chExt cx="443" cy="627"/>
        </a:xfrm>
        <a:solidFill>
          <a:srgbClr val="FFFFFF"/>
        </a:solidFill>
      </xdr:grpSpPr>
      <xdr:sp>
        <xdr:nvSpPr>
          <xdr:cNvPr id="18" name="AutoShape 38"/>
          <xdr:cNvSpPr>
            <a:spLocks/>
          </xdr:cNvSpPr>
        </xdr:nvSpPr>
        <xdr:spPr>
          <a:xfrm flipH="1" flipV="1">
            <a:off x="507" y="529"/>
            <a:ext cx="442" cy="335"/>
          </a:xfrm>
          <a:prstGeom prst="straightConnector1">
            <a:avLst/>
          </a:prstGeom>
          <a:noFill/>
          <a:ln w="25400" cmpd="sng">
            <a:solidFill>
              <a:srgbClr val="00E8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39"/>
          <xdr:cNvSpPr>
            <a:spLocks/>
          </xdr:cNvSpPr>
        </xdr:nvSpPr>
        <xdr:spPr>
          <a:xfrm>
            <a:off x="571" y="237"/>
            <a:ext cx="378" cy="626"/>
          </a:xfrm>
          <a:prstGeom prst="straightConnector1">
            <a:avLst/>
          </a:prstGeom>
          <a:noFill/>
          <a:ln w="25400" cmpd="sng">
            <a:solidFill>
              <a:srgbClr val="00E8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41"/>
          <xdr:cNvSpPr txBox="1">
            <a:spLocks noChangeArrowheads="1"/>
          </xdr:cNvSpPr>
        </xdr:nvSpPr>
        <xdr:spPr>
          <a:xfrm>
            <a:off x="566" y="267"/>
            <a:ext cx="27" cy="32"/>
          </a:xfrm>
          <a:prstGeom prst="rect">
            <a:avLst/>
          </a:prstGeom>
          <a:noFill/>
          <a:ln w="9525" cmpd="sng">
            <a:noFill/>
          </a:ln>
        </xdr:spPr>
        <xdr:txBody>
          <a:bodyPr vertOverflow="clip" wrap="square"/>
          <a:p>
            <a:pPr algn="l">
              <a:defRPr/>
            </a:pPr>
            <a:r>
              <a:rPr lang="en-US" cap="none" sz="2000" b="0" i="0" u="none" baseline="0">
                <a:solidFill>
                  <a:srgbClr val="FFFFFF"/>
                </a:solidFill>
                <a:latin typeface="Arial"/>
                <a:ea typeface="Arial"/>
                <a:cs typeface="Arial"/>
              </a:rPr>
              <a:t>A</a:t>
            </a:r>
          </a:p>
        </xdr:txBody>
      </xdr:sp>
      <xdr:sp>
        <xdr:nvSpPr>
          <xdr:cNvPr id="21" name="AutoShape 40"/>
          <xdr:cNvSpPr>
            <a:spLocks/>
          </xdr:cNvSpPr>
        </xdr:nvSpPr>
        <xdr:spPr>
          <a:xfrm flipV="1">
            <a:off x="506" y="237"/>
            <a:ext cx="65" cy="292"/>
          </a:xfrm>
          <a:prstGeom prst="straightConnector1">
            <a:avLst/>
          </a:prstGeom>
          <a:noFill/>
          <a:ln w="25400" cmpd="sng">
            <a:solidFill>
              <a:srgbClr val="00E8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42"/>
          <xdr:cNvSpPr txBox="1">
            <a:spLocks noChangeArrowheads="1"/>
          </xdr:cNvSpPr>
        </xdr:nvSpPr>
        <xdr:spPr>
          <a:xfrm>
            <a:off x="510" y="502"/>
            <a:ext cx="27" cy="32"/>
          </a:xfrm>
          <a:prstGeom prst="rect">
            <a:avLst/>
          </a:prstGeom>
          <a:noFill/>
          <a:ln w="9525" cmpd="sng">
            <a:noFill/>
          </a:ln>
        </xdr:spPr>
        <xdr:txBody>
          <a:bodyPr vertOverflow="clip" wrap="square"/>
          <a:p>
            <a:pPr algn="l">
              <a:defRPr/>
            </a:pPr>
            <a:r>
              <a:rPr lang="en-US" cap="none" sz="2000" b="0" i="0" u="none" baseline="0">
                <a:solidFill>
                  <a:srgbClr val="FFFFFF"/>
                </a:solidFill>
                <a:latin typeface="Arial"/>
                <a:ea typeface="Arial"/>
                <a:cs typeface="Arial"/>
              </a:rPr>
              <a:t>B</a:t>
            </a:r>
          </a:p>
        </xdr:txBody>
      </xdr:sp>
      <xdr:sp>
        <xdr:nvSpPr>
          <xdr:cNvPr id="23" name="TextBox 43"/>
          <xdr:cNvSpPr txBox="1">
            <a:spLocks noChangeArrowheads="1"/>
          </xdr:cNvSpPr>
        </xdr:nvSpPr>
        <xdr:spPr>
          <a:xfrm>
            <a:off x="860" y="763"/>
            <a:ext cx="27" cy="32"/>
          </a:xfrm>
          <a:prstGeom prst="rect">
            <a:avLst/>
          </a:prstGeom>
          <a:noFill/>
          <a:ln w="9525" cmpd="sng">
            <a:noFill/>
          </a:ln>
        </xdr:spPr>
        <xdr:txBody>
          <a:bodyPr vertOverflow="clip" wrap="square"/>
          <a:p>
            <a:pPr algn="l">
              <a:defRPr/>
            </a:pPr>
            <a:r>
              <a:rPr lang="en-US" cap="none" sz="2000" b="0" i="0" u="none" baseline="0">
                <a:solidFill>
                  <a:srgbClr val="FFFFFF"/>
                </a:solidFill>
                <a:latin typeface="Arial"/>
                <a:ea typeface="Arial"/>
                <a:cs typeface="Arial"/>
              </a:rPr>
              <a:t>C</a:t>
            </a:r>
          </a:p>
        </xdr:txBody>
      </xdr:sp>
      <xdr:sp>
        <xdr:nvSpPr>
          <xdr:cNvPr id="24" name="TextBox 44"/>
          <xdr:cNvSpPr txBox="1">
            <a:spLocks noChangeArrowheads="1"/>
          </xdr:cNvSpPr>
        </xdr:nvSpPr>
        <xdr:spPr>
          <a:xfrm>
            <a:off x="512" y="369"/>
            <a:ext cx="27" cy="31"/>
          </a:xfrm>
          <a:prstGeom prst="rect">
            <a:avLst/>
          </a:prstGeom>
          <a:noFill/>
          <a:ln w="9525" cmpd="sng">
            <a:noFill/>
          </a:ln>
        </xdr:spPr>
        <xdr:txBody>
          <a:bodyPr vertOverflow="clip" wrap="square"/>
          <a:p>
            <a:pPr algn="l">
              <a:defRPr/>
            </a:pPr>
            <a:r>
              <a:rPr lang="en-US" cap="none" sz="2000" b="0" i="0" u="none" baseline="0">
                <a:solidFill>
                  <a:srgbClr val="00FF00"/>
                </a:solidFill>
                <a:latin typeface="Arial"/>
                <a:ea typeface="Arial"/>
                <a:cs typeface="Arial"/>
              </a:rPr>
              <a:t>c</a:t>
            </a:r>
          </a:p>
        </xdr:txBody>
      </xdr:sp>
      <xdr:sp>
        <xdr:nvSpPr>
          <xdr:cNvPr id="25" name="TextBox 45"/>
          <xdr:cNvSpPr txBox="1">
            <a:spLocks noChangeArrowheads="1"/>
          </xdr:cNvSpPr>
        </xdr:nvSpPr>
        <xdr:spPr>
          <a:xfrm>
            <a:off x="748" y="500"/>
            <a:ext cx="27" cy="32"/>
          </a:xfrm>
          <a:prstGeom prst="rect">
            <a:avLst/>
          </a:prstGeom>
          <a:noFill/>
          <a:ln w="9525" cmpd="sng">
            <a:noFill/>
          </a:ln>
        </xdr:spPr>
        <xdr:txBody>
          <a:bodyPr vertOverflow="clip" wrap="square"/>
          <a:p>
            <a:pPr algn="l">
              <a:defRPr/>
            </a:pPr>
            <a:r>
              <a:rPr lang="en-US" cap="none" sz="2000" b="0" i="0" u="none" baseline="0">
                <a:solidFill>
                  <a:srgbClr val="00FF00"/>
                </a:solidFill>
                <a:latin typeface="Arial"/>
                <a:ea typeface="Arial"/>
                <a:cs typeface="Arial"/>
              </a:rPr>
              <a:t>b</a:t>
            </a:r>
          </a:p>
        </xdr:txBody>
      </xdr:sp>
      <xdr:sp>
        <xdr:nvSpPr>
          <xdr:cNvPr id="26" name="TextBox 46"/>
          <xdr:cNvSpPr txBox="1">
            <a:spLocks noChangeArrowheads="1"/>
          </xdr:cNvSpPr>
        </xdr:nvSpPr>
        <xdr:spPr>
          <a:xfrm>
            <a:off x="694" y="684"/>
            <a:ext cx="27" cy="32"/>
          </a:xfrm>
          <a:prstGeom prst="rect">
            <a:avLst/>
          </a:prstGeom>
          <a:noFill/>
          <a:ln w="9525" cmpd="sng">
            <a:noFill/>
          </a:ln>
        </xdr:spPr>
        <xdr:txBody>
          <a:bodyPr vertOverflow="clip" wrap="square"/>
          <a:p>
            <a:pPr algn="l">
              <a:defRPr/>
            </a:pPr>
            <a:r>
              <a:rPr lang="en-US" cap="none" sz="2000" b="0" i="0" u="none" baseline="0">
                <a:solidFill>
                  <a:srgbClr val="00FF00"/>
                </a:solidFill>
                <a:latin typeface="Arial"/>
                <a:ea typeface="Arial"/>
                <a:cs typeface="Arial"/>
              </a:rPr>
              <a:t>a</a:t>
            </a:r>
          </a:p>
        </xdr:txBody>
      </xdr:sp>
      <xdr:sp>
        <xdr:nvSpPr>
          <xdr:cNvPr id="27" name="Arc 67"/>
          <xdr:cNvSpPr>
            <a:spLocks/>
          </xdr:cNvSpPr>
        </xdr:nvSpPr>
        <xdr:spPr>
          <a:xfrm rot="16345458">
            <a:off x="511" y="492"/>
            <a:ext cx="32" cy="55"/>
          </a:xfrm>
          <a:prstGeom prst="arc">
            <a:avLst>
              <a:gd name="adj1" fmla="val 2483750"/>
              <a:gd name="adj2" fmla="val 38779453"/>
              <a:gd name="adj3" fmla="val 11537"/>
              <a:gd name="adj4" fmla="val -50000"/>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rc 71"/>
          <xdr:cNvSpPr>
            <a:spLocks/>
          </xdr:cNvSpPr>
        </xdr:nvSpPr>
        <xdr:spPr>
          <a:xfrm rot="9800704">
            <a:off x="846" y="756"/>
            <a:ext cx="41" cy="40"/>
          </a:xfrm>
          <a:prstGeom prst="arc">
            <a:avLst>
              <a:gd name="adj1" fmla="val 7341055"/>
              <a:gd name="adj2" fmla="val 32624976"/>
              <a:gd name="adj3" fmla="val -19606"/>
              <a:gd name="adj4" fmla="val -50000"/>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rc 74"/>
          <xdr:cNvSpPr>
            <a:spLocks/>
          </xdr:cNvSpPr>
        </xdr:nvSpPr>
        <xdr:spPr>
          <a:xfrm rot="1227751">
            <a:off x="563" y="270"/>
            <a:ext cx="41" cy="40"/>
          </a:xfrm>
          <a:prstGeom prst="arc">
            <a:avLst>
              <a:gd name="adj1" fmla="val 7341055"/>
              <a:gd name="adj2" fmla="val 32624976"/>
              <a:gd name="adj3" fmla="val -19606"/>
              <a:gd name="adj4" fmla="val -50000"/>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352425</xdr:colOff>
      <xdr:row>3</xdr:row>
      <xdr:rowOff>9525</xdr:rowOff>
    </xdr:from>
    <xdr:to>
      <xdr:col>21</xdr:col>
      <xdr:colOff>247650</xdr:colOff>
      <xdr:row>39</xdr:row>
      <xdr:rowOff>247650</xdr:rowOff>
    </xdr:to>
    <xdr:grpSp>
      <xdr:nvGrpSpPr>
        <xdr:cNvPr id="30" name="Group 78"/>
        <xdr:cNvGrpSpPr>
          <a:grpSpLocks/>
        </xdr:cNvGrpSpPr>
      </xdr:nvGrpSpPr>
      <xdr:grpSpPr>
        <a:xfrm>
          <a:off x="9134475" y="504825"/>
          <a:ext cx="4552950" cy="7077075"/>
          <a:chOff x="959" y="52"/>
          <a:chExt cx="478" cy="627"/>
        </a:xfrm>
        <a:solidFill>
          <a:srgbClr val="FFFFFF"/>
        </a:solidFill>
      </xdr:grpSpPr>
      <xdr:sp>
        <xdr:nvSpPr>
          <xdr:cNvPr id="31" name="TextBox 29"/>
          <xdr:cNvSpPr txBox="1">
            <a:spLocks noChangeArrowheads="1"/>
          </xdr:cNvSpPr>
        </xdr:nvSpPr>
        <xdr:spPr>
          <a:xfrm>
            <a:off x="1023" y="77"/>
            <a:ext cx="29" cy="32"/>
          </a:xfrm>
          <a:prstGeom prst="rect">
            <a:avLst/>
          </a:prstGeom>
          <a:noFill/>
          <a:ln w="9525" cmpd="sng">
            <a:noFill/>
          </a:ln>
        </xdr:spPr>
        <xdr:txBody>
          <a:bodyPr vertOverflow="clip" wrap="square"/>
          <a:p>
            <a:pPr algn="l">
              <a:defRPr/>
            </a:pPr>
            <a:r>
              <a:rPr lang="en-US" cap="none" sz="2000" b="0" i="0" u="none" baseline="0">
                <a:solidFill>
                  <a:srgbClr val="00FF00"/>
                </a:solidFill>
                <a:latin typeface="Arial"/>
                <a:ea typeface="Arial"/>
                <a:cs typeface="Arial"/>
              </a:rPr>
              <a:t>A</a:t>
            </a:r>
          </a:p>
        </xdr:txBody>
      </xdr:sp>
      <xdr:sp>
        <xdr:nvSpPr>
          <xdr:cNvPr id="32" name="AutoShape 25"/>
          <xdr:cNvSpPr>
            <a:spLocks/>
          </xdr:cNvSpPr>
        </xdr:nvSpPr>
        <xdr:spPr>
          <a:xfrm flipH="1" flipV="1">
            <a:off x="960" y="347"/>
            <a:ext cx="477" cy="332"/>
          </a:xfrm>
          <a:prstGeom prst="straightConnector1">
            <a:avLst/>
          </a:prstGeom>
          <a:noFill/>
          <a:ln w="25400" cmpd="sng">
            <a:solidFill>
              <a:srgbClr val="00E8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AutoShape 26"/>
          <xdr:cNvSpPr>
            <a:spLocks/>
          </xdr:cNvSpPr>
        </xdr:nvSpPr>
        <xdr:spPr>
          <a:xfrm>
            <a:off x="1030" y="52"/>
            <a:ext cx="407" cy="626"/>
          </a:xfrm>
          <a:prstGeom prst="straightConnector1">
            <a:avLst/>
          </a:prstGeom>
          <a:noFill/>
          <a:ln w="25400" cmpd="sng">
            <a:solidFill>
              <a:srgbClr val="00E8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utoShape 27"/>
          <xdr:cNvSpPr>
            <a:spLocks/>
          </xdr:cNvSpPr>
        </xdr:nvSpPr>
        <xdr:spPr>
          <a:xfrm flipV="1">
            <a:off x="959" y="52"/>
            <a:ext cx="71" cy="295"/>
          </a:xfrm>
          <a:prstGeom prst="straightConnector1">
            <a:avLst/>
          </a:prstGeom>
          <a:no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TextBox 30"/>
          <xdr:cNvSpPr txBox="1">
            <a:spLocks noChangeArrowheads="1"/>
          </xdr:cNvSpPr>
        </xdr:nvSpPr>
        <xdr:spPr>
          <a:xfrm>
            <a:off x="964" y="319"/>
            <a:ext cx="29" cy="33"/>
          </a:xfrm>
          <a:prstGeom prst="rect">
            <a:avLst/>
          </a:prstGeom>
          <a:noFill/>
          <a:ln w="9525" cmpd="sng">
            <a:noFill/>
          </a:ln>
        </xdr:spPr>
        <xdr:txBody>
          <a:bodyPr vertOverflow="clip" wrap="square"/>
          <a:p>
            <a:pPr algn="l">
              <a:defRPr/>
            </a:pPr>
            <a:r>
              <a:rPr lang="en-US" cap="none" sz="2000" b="0" i="0" u="none" baseline="0">
                <a:solidFill>
                  <a:srgbClr val="FFFFFF"/>
                </a:solidFill>
                <a:latin typeface="Arial"/>
                <a:ea typeface="Arial"/>
                <a:cs typeface="Arial"/>
              </a:rPr>
              <a:t>B</a:t>
            </a:r>
          </a:p>
        </xdr:txBody>
      </xdr:sp>
      <xdr:sp>
        <xdr:nvSpPr>
          <xdr:cNvPr id="36" name="TextBox 31"/>
          <xdr:cNvSpPr txBox="1">
            <a:spLocks noChangeArrowheads="1"/>
          </xdr:cNvSpPr>
        </xdr:nvSpPr>
        <xdr:spPr>
          <a:xfrm>
            <a:off x="1343" y="578"/>
            <a:ext cx="29" cy="32"/>
          </a:xfrm>
          <a:prstGeom prst="rect">
            <a:avLst/>
          </a:prstGeom>
          <a:noFill/>
          <a:ln w="9525" cmpd="sng">
            <a:noFill/>
          </a:ln>
        </xdr:spPr>
        <xdr:txBody>
          <a:bodyPr vertOverflow="clip" wrap="square"/>
          <a:p>
            <a:pPr algn="l">
              <a:defRPr/>
            </a:pPr>
            <a:r>
              <a:rPr lang="en-US" cap="none" sz="2000" b="0" i="0" u="none" baseline="0">
                <a:solidFill>
                  <a:srgbClr val="FFFFFF"/>
                </a:solidFill>
                <a:latin typeface="Arial"/>
                <a:ea typeface="Arial"/>
                <a:cs typeface="Arial"/>
              </a:rPr>
              <a:t>C</a:t>
            </a:r>
          </a:p>
        </xdr:txBody>
      </xdr:sp>
      <xdr:sp>
        <xdr:nvSpPr>
          <xdr:cNvPr id="37" name="TextBox 32"/>
          <xdr:cNvSpPr txBox="1">
            <a:spLocks noChangeArrowheads="1"/>
          </xdr:cNvSpPr>
        </xdr:nvSpPr>
        <xdr:spPr>
          <a:xfrm>
            <a:off x="967" y="185"/>
            <a:ext cx="28" cy="32"/>
          </a:xfrm>
          <a:prstGeom prst="rect">
            <a:avLst/>
          </a:prstGeom>
          <a:noFill/>
          <a:ln w="9525" cmpd="sng">
            <a:noFill/>
          </a:ln>
        </xdr:spPr>
        <xdr:txBody>
          <a:bodyPr vertOverflow="clip" wrap="square"/>
          <a:p>
            <a:pPr algn="l">
              <a:defRPr/>
            </a:pPr>
            <a:r>
              <a:rPr lang="en-US" cap="none" sz="2000" b="0" i="0" u="none" baseline="0">
                <a:solidFill>
                  <a:srgbClr val="FFFFFF"/>
                </a:solidFill>
                <a:latin typeface="Arial"/>
                <a:ea typeface="Arial"/>
                <a:cs typeface="Arial"/>
              </a:rPr>
              <a:t>c</a:t>
            </a:r>
          </a:p>
        </xdr:txBody>
      </xdr:sp>
      <xdr:sp>
        <xdr:nvSpPr>
          <xdr:cNvPr id="38" name="TextBox 33"/>
          <xdr:cNvSpPr txBox="1">
            <a:spLocks noChangeArrowheads="1"/>
          </xdr:cNvSpPr>
        </xdr:nvSpPr>
        <xdr:spPr>
          <a:xfrm>
            <a:off x="1220" y="318"/>
            <a:ext cx="29" cy="32"/>
          </a:xfrm>
          <a:prstGeom prst="rect">
            <a:avLst/>
          </a:prstGeom>
          <a:noFill/>
          <a:ln w="9525" cmpd="sng">
            <a:noFill/>
          </a:ln>
        </xdr:spPr>
        <xdr:txBody>
          <a:bodyPr vertOverflow="clip" wrap="square"/>
          <a:p>
            <a:pPr algn="l">
              <a:defRPr/>
            </a:pPr>
            <a:r>
              <a:rPr lang="en-US" cap="none" sz="2000" b="0" i="0" u="none" baseline="0">
                <a:solidFill>
                  <a:srgbClr val="00FF00"/>
                </a:solidFill>
                <a:latin typeface="Arial"/>
                <a:ea typeface="Arial"/>
                <a:cs typeface="Arial"/>
              </a:rPr>
              <a:t>b</a:t>
            </a:r>
          </a:p>
        </xdr:txBody>
      </xdr:sp>
      <xdr:sp>
        <xdr:nvSpPr>
          <xdr:cNvPr id="39" name="TextBox 34"/>
          <xdr:cNvSpPr txBox="1">
            <a:spLocks noChangeArrowheads="1"/>
          </xdr:cNvSpPr>
        </xdr:nvSpPr>
        <xdr:spPr>
          <a:xfrm>
            <a:off x="1162" y="499"/>
            <a:ext cx="29" cy="32"/>
          </a:xfrm>
          <a:prstGeom prst="rect">
            <a:avLst/>
          </a:prstGeom>
          <a:noFill/>
          <a:ln w="9525" cmpd="sng">
            <a:noFill/>
          </a:ln>
        </xdr:spPr>
        <xdr:txBody>
          <a:bodyPr vertOverflow="clip" wrap="square"/>
          <a:p>
            <a:pPr algn="l">
              <a:defRPr/>
            </a:pPr>
            <a:r>
              <a:rPr lang="en-US" cap="none" sz="2000" b="0" i="0" u="none" baseline="0">
                <a:solidFill>
                  <a:srgbClr val="00FF00"/>
                </a:solidFill>
                <a:latin typeface="Arial"/>
                <a:ea typeface="Arial"/>
                <a:cs typeface="Arial"/>
              </a:rPr>
              <a:t>a</a:t>
            </a:r>
          </a:p>
        </xdr:txBody>
      </xdr:sp>
      <xdr:sp>
        <xdr:nvSpPr>
          <xdr:cNvPr id="40" name="Arc 68"/>
          <xdr:cNvSpPr>
            <a:spLocks/>
          </xdr:cNvSpPr>
        </xdr:nvSpPr>
        <xdr:spPr>
          <a:xfrm rot="16345458">
            <a:off x="964" y="310"/>
            <a:ext cx="32" cy="54"/>
          </a:xfrm>
          <a:prstGeom prst="arc">
            <a:avLst>
              <a:gd name="adj1" fmla="val 2483750"/>
              <a:gd name="adj2" fmla="val 38779453"/>
              <a:gd name="adj3" fmla="val 11537"/>
              <a:gd name="adj4" fmla="val -50000"/>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Arc 70"/>
          <xdr:cNvSpPr>
            <a:spLocks/>
          </xdr:cNvSpPr>
        </xdr:nvSpPr>
        <xdr:spPr>
          <a:xfrm rot="9800704">
            <a:off x="1329" y="572"/>
            <a:ext cx="41" cy="40"/>
          </a:xfrm>
          <a:prstGeom prst="arc">
            <a:avLst>
              <a:gd name="adj1" fmla="val 7341055"/>
              <a:gd name="adj2" fmla="val 32624976"/>
              <a:gd name="adj3" fmla="val -19606"/>
              <a:gd name="adj4" fmla="val -50000"/>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Arc 75"/>
          <xdr:cNvSpPr>
            <a:spLocks/>
          </xdr:cNvSpPr>
        </xdr:nvSpPr>
        <xdr:spPr>
          <a:xfrm rot="1227751">
            <a:off x="1022" y="82"/>
            <a:ext cx="41" cy="40"/>
          </a:xfrm>
          <a:prstGeom prst="arc">
            <a:avLst>
              <a:gd name="adj1" fmla="val 7341055"/>
              <a:gd name="adj2" fmla="val 32624976"/>
              <a:gd name="adj3" fmla="val -19606"/>
              <a:gd name="adj4" fmla="val -50000"/>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9525</xdr:rowOff>
    </xdr:from>
    <xdr:to>
      <xdr:col>15</xdr:col>
      <xdr:colOff>361950</xdr:colOff>
      <xdr:row>51</xdr:row>
      <xdr:rowOff>152400</xdr:rowOff>
    </xdr:to>
    <xdr:sp>
      <xdr:nvSpPr>
        <xdr:cNvPr id="1" name="TextBox 1"/>
        <xdr:cNvSpPr txBox="1">
          <a:spLocks noChangeArrowheads="1"/>
        </xdr:cNvSpPr>
      </xdr:nvSpPr>
      <xdr:spPr>
        <a:xfrm>
          <a:off x="1000125" y="333375"/>
          <a:ext cx="8505825" cy="8077200"/>
        </a:xfrm>
        <a:prstGeom prst="rect">
          <a:avLst/>
        </a:prstGeom>
        <a:solidFill>
          <a:srgbClr val="003300"/>
        </a:solidFill>
        <a:ln w="12700" cmpd="sng">
          <a:solidFill>
            <a:srgbClr val="00FF00"/>
          </a:solidFill>
          <a:headEnd type="none"/>
          <a:tailEnd type="none"/>
        </a:ln>
      </xdr:spPr>
      <xdr:txBody>
        <a:bodyPr vertOverflow="clip" wrap="square"/>
        <a:p>
          <a:pPr algn="l">
            <a:defRPr/>
          </a:pPr>
          <a:r>
            <a:rPr lang="en-US" cap="none" sz="1600" b="0" i="0" u="none" baseline="0">
              <a:solidFill>
                <a:srgbClr val="CCFFCC"/>
              </a:solidFill>
              <a:latin typeface="Arial"/>
              <a:ea typeface="Arial"/>
              <a:cs typeface="Arial"/>
            </a:rPr>
            <a:t>1.  The gold shape, 1, is a "Right triangle", defined as a triangle with line b, perpendicular to line a, and by definition means that angle C is 90 degrees.
2.  Using each side of triangle 1, blue, green and yellow squares are generated. By definition, Internal angles of squares are 90 degrees.
3.  The lavender square contains triangles 1, 2, 3 &amp; 4 plus the yellow square.
4.  The limit as angle A gets smaller and approaches zero, c approaches b, and angle B approaches angle C (90 degrees).  Therefore the sum of the three angles in a triangle is always equal 180 degrees, as is an angle sweaping through two right angles to form a straight line.
5.  Therefore  A + 90 + β = 180, and β = 90 - A
6.  Then α + β + 90 = 180, Then α = 90 - β
7.  Then for Triangle 3, α = 90 - 90 + A = A, Then β = B
8.  So by observation, Triangles 1, 2, 3, and 4 all have identical angles and sides.
9.  Then the lavender square side lengths are a + b, so its Area = (a + b)</a:t>
          </a:r>
          <a:r>
            <a:rPr lang="en-US" cap="none" sz="1600" b="0" i="0" u="none" baseline="30000">
              <a:solidFill>
                <a:srgbClr val="CCFFCC"/>
              </a:solidFill>
              <a:latin typeface="Arial"/>
              <a:ea typeface="Arial"/>
              <a:cs typeface="Arial"/>
            </a:rPr>
            <a:t>2 </a:t>
          </a:r>
          <a:r>
            <a:rPr lang="en-US" cap="none" sz="1600" b="0" i="0" u="none" baseline="0">
              <a:solidFill>
                <a:srgbClr val="CCFFCC"/>
              </a:solidFill>
              <a:latin typeface="Arial"/>
              <a:ea typeface="Arial"/>
              <a:cs typeface="Arial"/>
            </a:rPr>
            <a:t>=</a:t>
          </a:r>
          <a:r>
            <a:rPr lang="en-US" cap="none" sz="1600" b="0" i="0" u="none" baseline="30000">
              <a:solidFill>
                <a:srgbClr val="CCFFCC"/>
              </a:solidFill>
              <a:latin typeface="Arial"/>
              <a:ea typeface="Arial"/>
              <a:cs typeface="Arial"/>
            </a:rPr>
            <a:t> </a:t>
          </a:r>
          <a:r>
            <a:rPr lang="en-US" cap="none" sz="1600" b="0" i="0" u="none" baseline="0">
              <a:solidFill>
                <a:srgbClr val="CCFFCC"/>
              </a:solidFill>
              <a:latin typeface="Arial"/>
              <a:ea typeface="Arial"/>
              <a:cs typeface="Arial"/>
            </a:rPr>
            <a:t>(a + b) x (a + b) = a</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+ 2ab + b</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10. Also the lavender square area can be calculated by it's component shapes, Area = Triangles 1 + 2 = ab, Triangles 3 + 4 = ab, and the yellow square = c</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and the whole Area = 2ab + c</a:t>
          </a:r>
          <a:r>
            <a:rPr lang="en-US" cap="none" sz="1600" b="0" i="0" u="none" baseline="30000">
              <a:solidFill>
                <a:srgbClr val="CCFFCC"/>
              </a:solidFill>
              <a:latin typeface="Arial"/>
              <a:ea typeface="Arial"/>
              <a:cs typeface="Arial"/>
            </a:rPr>
            <a:t>2
</a:t>
          </a:r>
          <a:r>
            <a:rPr lang="en-US" cap="none" sz="1600" b="0" i="0" u="none" baseline="0">
              <a:solidFill>
                <a:srgbClr val="CCFFCC"/>
              </a:solidFill>
              <a:latin typeface="Arial"/>
              <a:ea typeface="Arial"/>
              <a:cs typeface="Arial"/>
            </a:rPr>
            <a:t>
11.  Equating the two areas we have a</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+ 2ab + b</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2ab + c</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and we have the Equation of Pythagoras which is:  c</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a</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b</a:t>
          </a:r>
          <a:r>
            <a:rPr lang="en-US" cap="none" sz="1600" b="0" i="0" u="none" baseline="30000">
              <a:solidFill>
                <a:srgbClr val="CCFFCC"/>
              </a:solidFill>
              <a:latin typeface="Arial"/>
              <a:ea typeface="Arial"/>
              <a:cs typeface="Arial"/>
            </a:rPr>
            <a:t>2
</a:t>
          </a:r>
          <a:r>
            <a:rPr lang="en-US" cap="none" sz="1600" b="0" i="0" u="none" baseline="0">
              <a:solidFill>
                <a:srgbClr val="CCFFCC"/>
              </a:solidFill>
              <a:latin typeface="Arial"/>
              <a:ea typeface="Arial"/>
              <a:cs typeface="Arial"/>
            </a:rPr>
            <a:t> </a:t>
          </a:r>
        </a:p>
      </xdr:txBody>
    </xdr:sp>
    <xdr:clientData/>
  </xdr:twoCellAnchor>
  <xdr:twoCellAnchor>
    <xdr:from>
      <xdr:col>16</xdr:col>
      <xdr:colOff>485775</xdr:colOff>
      <xdr:row>13</xdr:row>
      <xdr:rowOff>104775</xdr:rowOff>
    </xdr:from>
    <xdr:to>
      <xdr:col>28</xdr:col>
      <xdr:colOff>228600</xdr:colOff>
      <xdr:row>50</xdr:row>
      <xdr:rowOff>0</xdr:rowOff>
    </xdr:to>
    <xdr:grpSp>
      <xdr:nvGrpSpPr>
        <xdr:cNvPr id="2" name="Group 2"/>
        <xdr:cNvGrpSpPr>
          <a:grpSpLocks/>
        </xdr:cNvGrpSpPr>
      </xdr:nvGrpSpPr>
      <xdr:grpSpPr>
        <a:xfrm>
          <a:off x="10239375" y="2209800"/>
          <a:ext cx="7058025" cy="5886450"/>
          <a:chOff x="985" y="290"/>
          <a:chExt cx="741" cy="618"/>
        </a:xfrm>
        <a:solidFill>
          <a:srgbClr val="FFFFFF"/>
        </a:solidFill>
      </xdr:grpSpPr>
      <xdr:sp>
        <xdr:nvSpPr>
          <xdr:cNvPr id="3" name="Rectangle 3"/>
          <xdr:cNvSpPr>
            <a:spLocks/>
          </xdr:cNvSpPr>
        </xdr:nvSpPr>
        <xdr:spPr>
          <a:xfrm>
            <a:off x="1279" y="749"/>
            <a:ext cx="158" cy="159"/>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985" y="300"/>
            <a:ext cx="452" cy="449"/>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1437" y="458"/>
            <a:ext cx="289" cy="291"/>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6"/>
          <xdr:cNvSpPr>
            <a:spLocks/>
          </xdr:cNvSpPr>
        </xdr:nvSpPr>
        <xdr:spPr>
          <a:xfrm flipH="1">
            <a:off x="1278" y="459"/>
            <a:ext cx="159" cy="290"/>
          </a:xfrm>
          <a:prstGeom prst="rtTriangle">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rot="1705924">
            <a:off x="1044" y="358"/>
            <a:ext cx="334" cy="332"/>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8"/>
          <xdr:cNvSpPr txBox="1">
            <a:spLocks noChangeArrowheads="1"/>
          </xdr:cNvSpPr>
        </xdr:nvSpPr>
        <xdr:spPr>
          <a:xfrm>
            <a:off x="1347" y="744"/>
            <a:ext cx="29" cy="37"/>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a</a:t>
            </a:r>
          </a:p>
        </xdr:txBody>
      </xdr:sp>
      <xdr:sp>
        <xdr:nvSpPr>
          <xdr:cNvPr id="9" name="TextBox 9"/>
          <xdr:cNvSpPr txBox="1">
            <a:spLocks noChangeArrowheads="1"/>
          </xdr:cNvSpPr>
        </xdr:nvSpPr>
        <xdr:spPr>
          <a:xfrm>
            <a:off x="1436" y="616"/>
            <a:ext cx="25"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b</a:t>
            </a:r>
          </a:p>
        </xdr:txBody>
      </xdr:sp>
      <xdr:sp>
        <xdr:nvSpPr>
          <xdr:cNvPr id="10" name="TextBox 10"/>
          <xdr:cNvSpPr txBox="1">
            <a:spLocks noChangeArrowheads="1"/>
          </xdr:cNvSpPr>
        </xdr:nvSpPr>
        <xdr:spPr>
          <a:xfrm>
            <a:off x="1327" y="592"/>
            <a:ext cx="24"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c</a:t>
            </a:r>
          </a:p>
        </xdr:txBody>
      </xdr:sp>
      <xdr:sp>
        <xdr:nvSpPr>
          <xdr:cNvPr id="11" name="TextBox 11"/>
          <xdr:cNvSpPr txBox="1">
            <a:spLocks noChangeArrowheads="1"/>
          </xdr:cNvSpPr>
        </xdr:nvSpPr>
        <xdr:spPr>
          <a:xfrm>
            <a:off x="1411" y="487"/>
            <a:ext cx="28"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A</a:t>
            </a:r>
          </a:p>
        </xdr:txBody>
      </xdr:sp>
      <xdr:sp>
        <xdr:nvSpPr>
          <xdr:cNvPr id="12" name="TextBox 12"/>
          <xdr:cNvSpPr txBox="1">
            <a:spLocks noChangeArrowheads="1"/>
          </xdr:cNvSpPr>
        </xdr:nvSpPr>
        <xdr:spPr>
          <a:xfrm>
            <a:off x="1410" y="719"/>
            <a:ext cx="28"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C</a:t>
            </a:r>
          </a:p>
        </xdr:txBody>
      </xdr:sp>
      <xdr:sp>
        <xdr:nvSpPr>
          <xdr:cNvPr id="13" name="TextBox 13"/>
          <xdr:cNvSpPr txBox="1">
            <a:spLocks noChangeArrowheads="1"/>
          </xdr:cNvSpPr>
        </xdr:nvSpPr>
        <xdr:spPr>
          <a:xfrm>
            <a:off x="1287" y="720"/>
            <a:ext cx="28"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B</a:t>
            </a:r>
          </a:p>
        </xdr:txBody>
      </xdr:sp>
      <xdr:sp>
        <xdr:nvSpPr>
          <xdr:cNvPr id="14" name="Arc 14"/>
          <xdr:cNvSpPr>
            <a:spLocks/>
          </xdr:cNvSpPr>
        </xdr:nvSpPr>
        <xdr:spPr>
          <a:xfrm>
            <a:off x="1299" y="714"/>
            <a:ext cx="23" cy="3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rc 15"/>
          <xdr:cNvSpPr>
            <a:spLocks/>
          </xdr:cNvSpPr>
        </xdr:nvSpPr>
        <xdr:spPr>
          <a:xfrm flipH="1">
            <a:off x="1400" y="713"/>
            <a:ext cx="38" cy="3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rc 16"/>
          <xdr:cNvSpPr>
            <a:spLocks/>
          </xdr:cNvSpPr>
        </xdr:nvSpPr>
        <xdr:spPr>
          <a:xfrm flipH="1" flipV="1">
            <a:off x="1405" y="519"/>
            <a:ext cx="33" cy="1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rc 17"/>
          <xdr:cNvSpPr>
            <a:spLocks/>
          </xdr:cNvSpPr>
        </xdr:nvSpPr>
        <xdr:spPr>
          <a:xfrm flipH="1">
            <a:off x="1395" y="410"/>
            <a:ext cx="43" cy="2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Box 18"/>
          <xdr:cNvSpPr txBox="1">
            <a:spLocks noChangeArrowheads="1"/>
          </xdr:cNvSpPr>
        </xdr:nvSpPr>
        <xdr:spPr>
          <a:xfrm>
            <a:off x="1176" y="290"/>
            <a:ext cx="45" cy="45"/>
          </a:xfrm>
          <a:prstGeom prst="rect">
            <a:avLst/>
          </a:prstGeom>
          <a:noFill/>
          <a:ln w="9525" cmpd="sng">
            <a:noFill/>
          </a:ln>
        </xdr:spPr>
        <xdr:txBody>
          <a:bodyPr vertOverflow="clip" wrap="square"/>
          <a:p>
            <a:pPr algn="ctr">
              <a:defRPr/>
            </a:pPr>
            <a:r>
              <a:rPr lang="en-US" cap="none" sz="2400" b="0" i="0" u="none" baseline="0">
                <a:latin typeface="Arial"/>
                <a:ea typeface="Arial"/>
                <a:cs typeface="Arial"/>
              </a:rPr>
              <a:t>α</a:t>
            </a:r>
          </a:p>
        </xdr:txBody>
      </xdr:sp>
      <xdr:sp>
        <xdr:nvSpPr>
          <xdr:cNvPr id="19" name="TextBox 19"/>
          <xdr:cNvSpPr txBox="1">
            <a:spLocks noChangeArrowheads="1"/>
          </xdr:cNvSpPr>
        </xdr:nvSpPr>
        <xdr:spPr>
          <a:xfrm>
            <a:off x="1411" y="405"/>
            <a:ext cx="30" cy="47"/>
          </a:xfrm>
          <a:prstGeom prst="rect">
            <a:avLst/>
          </a:prstGeom>
          <a:noFill/>
          <a:ln w="9525" cmpd="sng">
            <a:noFill/>
          </a:ln>
        </xdr:spPr>
        <xdr:txBody>
          <a:bodyPr vertOverflow="clip" wrap="square"/>
          <a:p>
            <a:pPr algn="l">
              <a:defRPr/>
            </a:pPr>
            <a:r>
              <a:rPr lang="en-US" cap="none" sz="2400" b="0" i="0" u="none" baseline="0">
                <a:latin typeface="Arial"/>
                <a:ea typeface="Arial"/>
                <a:cs typeface="Arial"/>
              </a:rPr>
              <a:t>β</a:t>
            </a:r>
          </a:p>
        </xdr:txBody>
      </xdr:sp>
      <xdr:sp>
        <xdr:nvSpPr>
          <xdr:cNvPr id="20" name="Arc 20"/>
          <xdr:cNvSpPr>
            <a:spLocks/>
          </xdr:cNvSpPr>
        </xdr:nvSpPr>
        <xdr:spPr>
          <a:xfrm flipV="1">
            <a:off x="1215" y="300"/>
            <a:ext cx="14" cy="38"/>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TextBox 21"/>
          <xdr:cNvSpPr txBox="1">
            <a:spLocks noChangeArrowheads="1"/>
          </xdr:cNvSpPr>
        </xdr:nvSpPr>
        <xdr:spPr>
          <a:xfrm>
            <a:off x="1360" y="651"/>
            <a:ext cx="33" cy="48"/>
          </a:xfrm>
          <a:prstGeom prst="rect">
            <a:avLst/>
          </a:prstGeom>
          <a:noFill/>
          <a:ln w="9525" cmpd="sng">
            <a:noFill/>
          </a:ln>
        </xdr:spPr>
        <xdr:txBody>
          <a:bodyPr vertOverflow="clip" wrap="square"/>
          <a:p>
            <a:pPr algn="l">
              <a:defRPr/>
            </a:pPr>
            <a:r>
              <a:rPr lang="en-US" cap="none" sz="2600" b="0" i="0" u="none" baseline="0">
                <a:solidFill>
                  <a:srgbClr val="FF0000"/>
                </a:solidFill>
                <a:latin typeface="Arial"/>
                <a:ea typeface="Arial"/>
                <a:cs typeface="Arial"/>
              </a:rPr>
              <a:t>1</a:t>
            </a:r>
          </a:p>
        </xdr:txBody>
      </xdr:sp>
      <xdr:sp>
        <xdr:nvSpPr>
          <xdr:cNvPr id="22" name="TextBox 22"/>
          <xdr:cNvSpPr txBox="1">
            <a:spLocks noChangeArrowheads="1"/>
          </xdr:cNvSpPr>
        </xdr:nvSpPr>
        <xdr:spPr>
          <a:xfrm>
            <a:off x="1023" y="353"/>
            <a:ext cx="33" cy="48"/>
          </a:xfrm>
          <a:prstGeom prst="rect">
            <a:avLst/>
          </a:prstGeom>
          <a:noFill/>
          <a:ln w="9525" cmpd="sng">
            <a:noFill/>
          </a:ln>
        </xdr:spPr>
        <xdr:txBody>
          <a:bodyPr vertOverflow="clip" wrap="square"/>
          <a:p>
            <a:pPr algn="l">
              <a:defRPr/>
            </a:pPr>
            <a:r>
              <a:rPr lang="en-US" cap="none" sz="2600" b="0" i="0" u="none" baseline="0">
                <a:solidFill>
                  <a:srgbClr val="FF0000"/>
                </a:solidFill>
                <a:latin typeface="Arial"/>
                <a:ea typeface="Arial"/>
                <a:cs typeface="Arial"/>
              </a:rPr>
              <a:t>2</a:t>
            </a:r>
          </a:p>
        </xdr:txBody>
      </xdr:sp>
      <xdr:sp>
        <xdr:nvSpPr>
          <xdr:cNvPr id="23" name="TextBox 23"/>
          <xdr:cNvSpPr txBox="1">
            <a:spLocks noChangeArrowheads="1"/>
          </xdr:cNvSpPr>
        </xdr:nvSpPr>
        <xdr:spPr>
          <a:xfrm>
            <a:off x="1346" y="329"/>
            <a:ext cx="33" cy="48"/>
          </a:xfrm>
          <a:prstGeom prst="rect">
            <a:avLst/>
          </a:prstGeom>
          <a:noFill/>
          <a:ln w="9525" cmpd="sng">
            <a:noFill/>
          </a:ln>
        </xdr:spPr>
        <xdr:txBody>
          <a:bodyPr vertOverflow="clip" wrap="square"/>
          <a:p>
            <a:pPr algn="l">
              <a:defRPr/>
            </a:pPr>
            <a:r>
              <a:rPr lang="en-US" cap="none" sz="2600" b="0" i="0" u="none" baseline="0">
                <a:solidFill>
                  <a:srgbClr val="FF0000"/>
                </a:solidFill>
                <a:latin typeface="Arial"/>
                <a:ea typeface="Arial"/>
                <a:cs typeface="Arial"/>
              </a:rPr>
              <a:t>3</a:t>
            </a:r>
          </a:p>
        </xdr:txBody>
      </xdr:sp>
      <xdr:sp>
        <xdr:nvSpPr>
          <xdr:cNvPr id="24" name="TextBox 24"/>
          <xdr:cNvSpPr txBox="1">
            <a:spLocks noChangeArrowheads="1"/>
          </xdr:cNvSpPr>
        </xdr:nvSpPr>
        <xdr:spPr>
          <a:xfrm>
            <a:off x="1044" y="672"/>
            <a:ext cx="33" cy="48"/>
          </a:xfrm>
          <a:prstGeom prst="rect">
            <a:avLst/>
          </a:prstGeom>
          <a:noFill/>
          <a:ln w="9525" cmpd="sng">
            <a:noFill/>
          </a:ln>
        </xdr:spPr>
        <xdr:txBody>
          <a:bodyPr vertOverflow="clip" wrap="square"/>
          <a:p>
            <a:pPr algn="l">
              <a:defRPr/>
            </a:pPr>
            <a:r>
              <a:rPr lang="en-US" cap="none" sz="2600" b="0" i="0" u="none" baseline="0">
                <a:solidFill>
                  <a:srgbClr val="FF0000"/>
                </a:solidFill>
                <a:latin typeface="Arial"/>
                <a:ea typeface="Arial"/>
                <a:cs typeface="Arial"/>
              </a:rPr>
              <a:t>4</a:t>
            </a:r>
          </a:p>
        </xdr:txBody>
      </xdr:sp>
    </xdr:grpSp>
    <xdr:clientData/>
  </xdr:twoCellAnchor>
  <xdr:twoCellAnchor>
    <xdr:from>
      <xdr:col>17</xdr:col>
      <xdr:colOff>9525</xdr:colOff>
      <xdr:row>1</xdr:row>
      <xdr:rowOff>133350</xdr:rowOff>
    </xdr:from>
    <xdr:to>
      <xdr:col>27</xdr:col>
      <xdr:colOff>485775</xdr:colOff>
      <xdr:row>10</xdr:row>
      <xdr:rowOff>142875</xdr:rowOff>
    </xdr:to>
    <xdr:sp>
      <xdr:nvSpPr>
        <xdr:cNvPr id="25" name="TextBox 25"/>
        <xdr:cNvSpPr txBox="1">
          <a:spLocks noChangeArrowheads="1"/>
        </xdr:cNvSpPr>
      </xdr:nvSpPr>
      <xdr:spPr>
        <a:xfrm>
          <a:off x="10372725" y="295275"/>
          <a:ext cx="6572250" cy="1466850"/>
        </a:xfrm>
        <a:prstGeom prst="rect">
          <a:avLst/>
        </a:prstGeom>
        <a:solidFill>
          <a:srgbClr val="003300"/>
        </a:solidFill>
        <a:ln w="9525" cmpd="sng">
          <a:solidFill>
            <a:srgbClr val="00FF00"/>
          </a:solidFill>
          <a:headEnd type="none"/>
          <a:tailEnd type="none"/>
        </a:ln>
      </xdr:spPr>
      <xdr:txBody>
        <a:bodyPr vertOverflow="clip" wrap="square"/>
        <a:p>
          <a:pPr algn="ctr">
            <a:defRPr/>
          </a:pPr>
          <a:r>
            <a:rPr lang="en-US" cap="none" sz="4800" b="0" i="0" u="none" baseline="0">
              <a:solidFill>
                <a:srgbClr val="CCFFCC"/>
              </a:solidFill>
              <a:latin typeface="Arial"/>
              <a:ea typeface="Arial"/>
              <a:cs typeface="Arial"/>
            </a:rPr>
            <a:t>Pythagorean Theorem
</a:t>
          </a:r>
          <a:r>
            <a:rPr lang="en-US" cap="none" sz="3600" b="0" i="0" u="none" baseline="0">
              <a:solidFill>
                <a:srgbClr val="CCFFCC"/>
              </a:solidFill>
              <a:latin typeface="Arial"/>
              <a:ea typeface="Arial"/>
              <a:cs typeface="Arial"/>
            </a:rPr>
            <a:t>c</a:t>
          </a:r>
          <a:r>
            <a:rPr lang="en-US" cap="none" sz="3600" b="0" i="0" u="none" baseline="30000">
              <a:solidFill>
                <a:srgbClr val="CCFFCC"/>
              </a:solidFill>
              <a:latin typeface="Arial"/>
              <a:ea typeface="Arial"/>
              <a:cs typeface="Arial"/>
            </a:rPr>
            <a:t>2</a:t>
          </a:r>
          <a:r>
            <a:rPr lang="en-US" cap="none" sz="3600" b="0" i="0" u="none" baseline="0">
              <a:solidFill>
                <a:srgbClr val="CCFFCC"/>
              </a:solidFill>
              <a:latin typeface="Arial"/>
              <a:ea typeface="Arial"/>
              <a:cs typeface="Arial"/>
            </a:rPr>
            <a:t> = a</a:t>
          </a:r>
          <a:r>
            <a:rPr lang="en-US" cap="none" sz="3600" b="0" i="0" u="none" baseline="30000">
              <a:solidFill>
                <a:srgbClr val="CCFFCC"/>
              </a:solidFill>
              <a:latin typeface="Arial"/>
              <a:ea typeface="Arial"/>
              <a:cs typeface="Arial"/>
            </a:rPr>
            <a:t>2</a:t>
          </a:r>
          <a:r>
            <a:rPr lang="en-US" cap="none" sz="3600" b="0" i="0" u="none" baseline="0">
              <a:solidFill>
                <a:srgbClr val="CCFFCC"/>
              </a:solidFill>
              <a:latin typeface="Arial"/>
              <a:ea typeface="Arial"/>
              <a:cs typeface="Arial"/>
            </a:rPr>
            <a:t> + b</a:t>
          </a:r>
          <a:r>
            <a:rPr lang="en-US" cap="none" sz="3600" b="0" i="0" u="none" baseline="30000">
              <a:solidFill>
                <a:srgbClr val="CCFFCC"/>
              </a:solidFill>
              <a:latin typeface="Arial"/>
              <a:ea typeface="Arial"/>
              <a:cs typeface="Aria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7</xdr:row>
      <xdr:rowOff>104775</xdr:rowOff>
    </xdr:from>
    <xdr:to>
      <xdr:col>14</xdr:col>
      <xdr:colOff>571500</xdr:colOff>
      <xdr:row>44</xdr:row>
      <xdr:rowOff>76200</xdr:rowOff>
    </xdr:to>
    <xdr:sp>
      <xdr:nvSpPr>
        <xdr:cNvPr id="1" name="TextBox 1"/>
        <xdr:cNvSpPr txBox="1">
          <a:spLocks noChangeArrowheads="1"/>
        </xdr:cNvSpPr>
      </xdr:nvSpPr>
      <xdr:spPr>
        <a:xfrm>
          <a:off x="600075" y="1238250"/>
          <a:ext cx="8505825" cy="5962650"/>
        </a:xfrm>
        <a:prstGeom prst="rect">
          <a:avLst/>
        </a:prstGeom>
        <a:solidFill>
          <a:srgbClr val="003300"/>
        </a:solidFill>
        <a:ln w="12700" cmpd="sng">
          <a:solidFill>
            <a:srgbClr val="00FF00"/>
          </a:solidFill>
          <a:headEnd type="none"/>
          <a:tailEnd type="none"/>
        </a:ln>
      </xdr:spPr>
      <xdr:txBody>
        <a:bodyPr vertOverflow="clip" wrap="square"/>
        <a:p>
          <a:pPr algn="l">
            <a:defRPr/>
          </a:pPr>
          <a:r>
            <a:rPr lang="en-US" cap="none" sz="1600" b="0" i="0" u="none" baseline="0">
              <a:solidFill>
                <a:srgbClr val="CCFFCC"/>
              </a:solidFill>
              <a:latin typeface="Arial"/>
              <a:ea typeface="Arial"/>
              <a:cs typeface="Arial"/>
            </a:rPr>
            <a:t>
1.  The gold shape is a general acute Triangle where a perpendicular dotted line of length y, has been dropped from angle, A, to line, a, forming the horizontal line of length, x, leaving two Right Triangles.  Oblique Triangles are treated the same way. 
2.  First let's derive the </a:t>
          </a:r>
          <a:r>
            <a:rPr lang="en-US" cap="none" sz="1600" b="0" i="0" u="sng" baseline="0">
              <a:solidFill>
                <a:srgbClr val="CCFFCC"/>
              </a:solidFill>
              <a:latin typeface="Arial"/>
              <a:ea typeface="Arial"/>
              <a:cs typeface="Arial"/>
            </a:rPr>
            <a:t>Law of Sines</a:t>
          </a:r>
          <a:r>
            <a:rPr lang="en-US" cap="none" sz="1600" b="0" i="0" u="none" baseline="0">
              <a:solidFill>
                <a:srgbClr val="CCFFCC"/>
              </a:solidFill>
              <a:latin typeface="Arial"/>
              <a:ea typeface="Arial"/>
              <a:cs typeface="Arial"/>
            </a:rPr>
            <a:t>
3.  Sin B = y/c, and Sin C = y/b.  Dividing one by the other we get SinB / b = SinC / c
4.  Similarly, an angle dropped from angle B to line b, SinA / a = SinC / c will result.  So the ratio of Sine of each angle in a Triangle to it's opposite side will be equal. 
5.  Now let's look at proving the </a:t>
          </a:r>
          <a:r>
            <a:rPr lang="en-US" cap="none" sz="1600" b="0" i="0" u="sng" baseline="0">
              <a:solidFill>
                <a:srgbClr val="CCFFCC"/>
              </a:solidFill>
              <a:latin typeface="Arial"/>
              <a:ea typeface="Arial"/>
              <a:cs typeface="Arial"/>
            </a:rPr>
            <a:t>Law of Cosines</a:t>
          </a:r>
          <a:r>
            <a:rPr lang="en-US" cap="none" sz="1600" b="0" i="0" u="none" baseline="0">
              <a:solidFill>
                <a:srgbClr val="CCFFCC"/>
              </a:solidFill>
              <a:latin typeface="Arial"/>
              <a:ea typeface="Arial"/>
              <a:cs typeface="Arial"/>
            </a:rPr>
            <a:t>
6.  For the two Right Triangles, x</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y</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b</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and (a - x)</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y</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c</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then eliminating y</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we have, (a - x)</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b</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x</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c</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a</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- 2ax + </a:t>
          </a:r>
          <a:r>
            <a:rPr lang="en-US" cap="none" sz="1600" b="0" i="0" u="none" strike="sngStrike" baseline="0">
              <a:solidFill>
                <a:srgbClr val="CCFFCC"/>
              </a:solidFill>
              <a:latin typeface="Arial"/>
              <a:ea typeface="Arial"/>
              <a:cs typeface="Arial"/>
            </a:rPr>
            <a:t>x</a:t>
          </a:r>
          <a:r>
            <a:rPr lang="en-US" cap="none" sz="1600" b="0" i="0" u="none" strike="sngStrik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b</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a:t>
          </a:r>
          <a:r>
            <a:rPr lang="en-US" cap="none" sz="1600" b="0" i="0" u="none" strike="sngStrike" baseline="0">
              <a:solidFill>
                <a:srgbClr val="CCFFCC"/>
              </a:solidFill>
              <a:latin typeface="Arial"/>
              <a:ea typeface="Arial"/>
              <a:cs typeface="Arial"/>
            </a:rPr>
            <a:t>x</a:t>
          </a:r>
          <a:r>
            <a:rPr lang="en-US" cap="none" sz="1600" b="0" i="0" u="none" strike="sngStrik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c</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7.  Now, CosC = x / b,  and x = bCosC, so substituting for x we have, a</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- 2abCosC + b</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 c</a:t>
          </a:r>
          <a:r>
            <a:rPr lang="en-US" cap="none" sz="1600" b="0" i="0" u="none" baseline="30000">
              <a:solidFill>
                <a:srgbClr val="CCFFCC"/>
              </a:solidFill>
              <a:latin typeface="Arial"/>
              <a:ea typeface="Arial"/>
              <a:cs typeface="Arial"/>
            </a:rPr>
            <a:t>2</a:t>
          </a:r>
          <a:r>
            <a:rPr lang="en-US" cap="none" sz="1600" b="0" i="0" u="none" baseline="0">
              <a:solidFill>
                <a:srgbClr val="CCFFCC"/>
              </a:solidFill>
              <a:latin typeface="Arial"/>
              <a:ea typeface="Arial"/>
              <a:cs typeface="Arial"/>
            </a:rPr>
            <a:t> 
8.  So the Law of Cosines affirms that knowing an angle formed by two sides of known length determines the side length opposite the known angle.  Also when the known angle is 90 degrees, its Cosine is zero and the Law of Sines "reduces" to the Pythagoras Equation.</a:t>
          </a:r>
          <a:r>
            <a:rPr lang="en-US" cap="none" sz="1600" b="0" i="0" u="none" baseline="30000">
              <a:solidFill>
                <a:srgbClr val="CCFFCC"/>
              </a:solidFill>
              <a:latin typeface="Arial"/>
              <a:ea typeface="Arial"/>
              <a:cs typeface="Arial"/>
            </a:rPr>
            <a:t>
</a:t>
          </a:r>
          <a:r>
            <a:rPr lang="en-US" cap="none" sz="1600" b="0" i="0" u="none" baseline="0">
              <a:solidFill>
                <a:srgbClr val="CCFFCC"/>
              </a:solidFill>
              <a:latin typeface="Arial"/>
              <a:ea typeface="Arial"/>
              <a:cs typeface="Arial"/>
            </a:rPr>
            <a:t> </a:t>
          </a:r>
        </a:p>
      </xdr:txBody>
    </xdr:sp>
    <xdr:clientData/>
  </xdr:twoCellAnchor>
  <xdr:twoCellAnchor>
    <xdr:from>
      <xdr:col>17</xdr:col>
      <xdr:colOff>19050</xdr:colOff>
      <xdr:row>2</xdr:row>
      <xdr:rowOff>133350</xdr:rowOff>
    </xdr:from>
    <xdr:to>
      <xdr:col>27</xdr:col>
      <xdr:colOff>209550</xdr:colOff>
      <xdr:row>11</xdr:row>
      <xdr:rowOff>114300</xdr:rowOff>
    </xdr:to>
    <xdr:sp>
      <xdr:nvSpPr>
        <xdr:cNvPr id="2" name="TextBox 2"/>
        <xdr:cNvSpPr txBox="1">
          <a:spLocks noChangeArrowheads="1"/>
        </xdr:cNvSpPr>
      </xdr:nvSpPr>
      <xdr:spPr>
        <a:xfrm>
          <a:off x="10382250" y="457200"/>
          <a:ext cx="6286500" cy="1438275"/>
        </a:xfrm>
        <a:prstGeom prst="rect">
          <a:avLst/>
        </a:prstGeom>
        <a:solidFill>
          <a:srgbClr val="003300"/>
        </a:solidFill>
        <a:ln w="9525" cmpd="sng">
          <a:solidFill>
            <a:srgbClr val="00FF00"/>
          </a:solidFill>
          <a:headEnd type="none"/>
          <a:tailEnd type="none"/>
        </a:ln>
      </xdr:spPr>
      <xdr:txBody>
        <a:bodyPr vertOverflow="clip" wrap="square"/>
        <a:p>
          <a:pPr algn="ctr">
            <a:defRPr/>
          </a:pPr>
          <a:r>
            <a:rPr lang="en-US" cap="none" sz="3600" b="0" i="0" u="sng" baseline="0">
              <a:solidFill>
                <a:srgbClr val="CCFFCC"/>
              </a:solidFill>
              <a:latin typeface="Arial"/>
              <a:ea typeface="Arial"/>
              <a:cs typeface="Arial"/>
            </a:rPr>
            <a:t>The Law of Sines</a:t>
          </a:r>
          <a:r>
            <a:rPr lang="en-US" cap="none" sz="3600" b="0" i="0" u="none" baseline="0">
              <a:solidFill>
                <a:srgbClr val="CCFFCC"/>
              </a:solidFill>
              <a:latin typeface="Arial"/>
              <a:ea typeface="Arial"/>
              <a:cs typeface="Arial"/>
            </a:rPr>
            <a:t>
SinA / a = SinB / b = SinC / c</a:t>
          </a:r>
          <a:r>
            <a:rPr lang="en-US" cap="none" sz="4800" b="0" i="0" u="none" baseline="0">
              <a:solidFill>
                <a:srgbClr val="CCFFCC"/>
              </a:solidFill>
              <a:latin typeface="Arial"/>
              <a:ea typeface="Arial"/>
              <a:cs typeface="Arial"/>
            </a:rPr>
            <a:t>
</a:t>
          </a:r>
        </a:p>
      </xdr:txBody>
    </xdr:sp>
    <xdr:clientData/>
  </xdr:twoCellAnchor>
  <xdr:twoCellAnchor>
    <xdr:from>
      <xdr:col>17</xdr:col>
      <xdr:colOff>457200</xdr:colOff>
      <xdr:row>26</xdr:row>
      <xdr:rowOff>104775</xdr:rowOff>
    </xdr:from>
    <xdr:to>
      <xdr:col>26</xdr:col>
      <xdr:colOff>552450</xdr:colOff>
      <xdr:row>47</xdr:row>
      <xdr:rowOff>104775</xdr:rowOff>
    </xdr:to>
    <xdr:grpSp>
      <xdr:nvGrpSpPr>
        <xdr:cNvPr id="3" name="Group 3"/>
        <xdr:cNvGrpSpPr>
          <a:grpSpLocks/>
        </xdr:cNvGrpSpPr>
      </xdr:nvGrpSpPr>
      <xdr:grpSpPr>
        <a:xfrm>
          <a:off x="10820400" y="4314825"/>
          <a:ext cx="5581650" cy="3400425"/>
          <a:chOff x="1054" y="393"/>
          <a:chExt cx="586" cy="357"/>
        </a:xfrm>
        <a:solidFill>
          <a:srgbClr val="FFFFFF"/>
        </a:solidFill>
      </xdr:grpSpPr>
      <xdr:sp>
        <xdr:nvSpPr>
          <xdr:cNvPr id="4" name="AutoShape 4"/>
          <xdr:cNvSpPr>
            <a:spLocks/>
          </xdr:cNvSpPr>
        </xdr:nvSpPr>
        <xdr:spPr>
          <a:xfrm>
            <a:off x="1054" y="393"/>
            <a:ext cx="586" cy="347"/>
          </a:xfrm>
          <a:prstGeom prst="triangle">
            <a:avLst>
              <a:gd name="adj" fmla="val 25083"/>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5"/>
          <xdr:cNvSpPr txBox="1">
            <a:spLocks noChangeArrowheads="1"/>
          </xdr:cNvSpPr>
        </xdr:nvSpPr>
        <xdr:spPr>
          <a:xfrm>
            <a:off x="1351" y="705"/>
            <a:ext cx="29" cy="37"/>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a</a:t>
            </a:r>
          </a:p>
        </xdr:txBody>
      </xdr:sp>
      <xdr:sp>
        <xdr:nvSpPr>
          <xdr:cNvPr id="6" name="TextBox 6"/>
          <xdr:cNvSpPr txBox="1">
            <a:spLocks noChangeArrowheads="1"/>
          </xdr:cNvSpPr>
        </xdr:nvSpPr>
        <xdr:spPr>
          <a:xfrm>
            <a:off x="1543" y="550"/>
            <a:ext cx="25"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b</a:t>
            </a:r>
          </a:p>
        </xdr:txBody>
      </xdr:sp>
      <xdr:sp>
        <xdr:nvSpPr>
          <xdr:cNvPr id="7" name="TextBox 7"/>
          <xdr:cNvSpPr txBox="1">
            <a:spLocks noChangeArrowheads="1"/>
          </xdr:cNvSpPr>
        </xdr:nvSpPr>
        <xdr:spPr>
          <a:xfrm>
            <a:off x="1271" y="554"/>
            <a:ext cx="24"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c</a:t>
            </a:r>
          </a:p>
        </xdr:txBody>
      </xdr:sp>
      <xdr:sp>
        <xdr:nvSpPr>
          <xdr:cNvPr id="8" name="TextBox 8"/>
          <xdr:cNvSpPr txBox="1">
            <a:spLocks noChangeArrowheads="1"/>
          </xdr:cNvSpPr>
        </xdr:nvSpPr>
        <xdr:spPr>
          <a:xfrm>
            <a:off x="1474" y="406"/>
            <a:ext cx="28"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A</a:t>
            </a:r>
          </a:p>
        </xdr:txBody>
      </xdr:sp>
      <xdr:sp>
        <xdr:nvSpPr>
          <xdr:cNvPr id="9" name="TextBox 9"/>
          <xdr:cNvSpPr txBox="1">
            <a:spLocks noChangeArrowheads="1"/>
          </xdr:cNvSpPr>
        </xdr:nvSpPr>
        <xdr:spPr>
          <a:xfrm>
            <a:off x="1597" y="706"/>
            <a:ext cx="28"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C</a:t>
            </a:r>
          </a:p>
        </xdr:txBody>
      </xdr:sp>
      <xdr:sp>
        <xdr:nvSpPr>
          <xdr:cNvPr id="10" name="TextBox 10"/>
          <xdr:cNvSpPr txBox="1">
            <a:spLocks noChangeArrowheads="1"/>
          </xdr:cNvSpPr>
        </xdr:nvSpPr>
        <xdr:spPr>
          <a:xfrm>
            <a:off x="1092" y="707"/>
            <a:ext cx="28" cy="40"/>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B</a:t>
            </a:r>
          </a:p>
        </xdr:txBody>
      </xdr:sp>
      <xdr:sp>
        <xdr:nvSpPr>
          <xdr:cNvPr id="11" name="Arc 11"/>
          <xdr:cNvSpPr>
            <a:spLocks/>
          </xdr:cNvSpPr>
        </xdr:nvSpPr>
        <xdr:spPr>
          <a:xfrm>
            <a:off x="1105" y="702"/>
            <a:ext cx="23" cy="3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Arc 12"/>
          <xdr:cNvSpPr>
            <a:spLocks/>
          </xdr:cNvSpPr>
        </xdr:nvSpPr>
        <xdr:spPr>
          <a:xfrm flipH="1">
            <a:off x="1585" y="694"/>
            <a:ext cx="38" cy="43"/>
          </a:xfrm>
          <a:prstGeom prst="arc">
            <a:avLst>
              <a:gd name="adj" fmla="val 385625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Arc 13"/>
          <xdr:cNvSpPr>
            <a:spLocks/>
          </xdr:cNvSpPr>
        </xdr:nvSpPr>
        <xdr:spPr>
          <a:xfrm flipH="1" flipV="1">
            <a:off x="1460" y="421"/>
            <a:ext cx="53" cy="21"/>
          </a:xfrm>
          <a:prstGeom prst="arc">
            <a:avLst>
              <a:gd name="adj1" fmla="val -35685689"/>
              <a:gd name="adj2" fmla="val -389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14"/>
          <xdr:cNvSpPr txBox="1">
            <a:spLocks noChangeArrowheads="1"/>
          </xdr:cNvSpPr>
        </xdr:nvSpPr>
        <xdr:spPr>
          <a:xfrm>
            <a:off x="1323" y="622"/>
            <a:ext cx="33" cy="48"/>
          </a:xfrm>
          <a:prstGeom prst="rect">
            <a:avLst/>
          </a:prstGeom>
          <a:noFill/>
          <a:ln w="9525" cmpd="sng">
            <a:noFill/>
          </a:ln>
        </xdr:spPr>
        <xdr:txBody>
          <a:bodyPr vertOverflow="clip" wrap="square"/>
          <a:p>
            <a:pPr algn="l">
              <a:defRPr/>
            </a:pPr>
            <a:r>
              <a:rPr lang="en-US" cap="none" sz="2600" b="0" i="0" u="none" baseline="0">
                <a:solidFill>
                  <a:srgbClr val="FF0000"/>
                </a:solidFill>
                <a:latin typeface="Arial"/>
                <a:ea typeface="Arial"/>
                <a:cs typeface="Arial"/>
              </a:rPr>
              <a:t>1</a:t>
            </a:r>
          </a:p>
        </xdr:txBody>
      </xdr:sp>
      <xdr:sp>
        <xdr:nvSpPr>
          <xdr:cNvPr id="15" name="TextBox 15"/>
          <xdr:cNvSpPr txBox="1">
            <a:spLocks noChangeArrowheads="1"/>
          </xdr:cNvSpPr>
        </xdr:nvSpPr>
        <xdr:spPr>
          <a:xfrm>
            <a:off x="1533" y="629"/>
            <a:ext cx="33" cy="48"/>
          </a:xfrm>
          <a:prstGeom prst="rect">
            <a:avLst/>
          </a:prstGeom>
          <a:noFill/>
          <a:ln w="9525" cmpd="sng">
            <a:noFill/>
          </a:ln>
        </xdr:spPr>
        <xdr:txBody>
          <a:bodyPr vertOverflow="clip" wrap="square"/>
          <a:p>
            <a:pPr algn="l">
              <a:defRPr/>
            </a:pPr>
            <a:r>
              <a:rPr lang="en-US" cap="none" sz="2600" b="0" i="0" u="none" baseline="0">
                <a:solidFill>
                  <a:srgbClr val="FF0000"/>
                </a:solidFill>
                <a:latin typeface="Arial"/>
                <a:ea typeface="Arial"/>
                <a:cs typeface="Arial"/>
              </a:rPr>
              <a:t>2</a:t>
            </a:r>
          </a:p>
        </xdr:txBody>
      </xdr:sp>
      <xdr:sp>
        <xdr:nvSpPr>
          <xdr:cNvPr id="16" name="Line 16"/>
          <xdr:cNvSpPr>
            <a:spLocks/>
          </xdr:cNvSpPr>
        </xdr:nvSpPr>
        <xdr:spPr>
          <a:xfrm>
            <a:off x="1493" y="395"/>
            <a:ext cx="2" cy="355"/>
          </a:xfrm>
          <a:prstGeom prst="line">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17"/>
          <xdr:cNvSpPr txBox="1">
            <a:spLocks noChangeArrowheads="1"/>
          </xdr:cNvSpPr>
        </xdr:nvSpPr>
        <xdr:spPr>
          <a:xfrm>
            <a:off x="1491" y="585"/>
            <a:ext cx="24" cy="40"/>
          </a:xfrm>
          <a:prstGeom prst="rect">
            <a:avLst/>
          </a:prstGeom>
          <a:noFill/>
          <a:ln w="9525" cmpd="sng">
            <a:noFill/>
          </a:ln>
        </xdr:spPr>
        <xdr:txBody>
          <a:bodyPr vertOverflow="clip" wrap="square"/>
          <a:p>
            <a:pPr algn="l">
              <a:defRPr/>
            </a:pPr>
            <a:r>
              <a:rPr lang="en-US" cap="none" sz="2000" b="0" i="0" u="none" baseline="0">
                <a:solidFill>
                  <a:srgbClr val="FF0000"/>
                </a:solidFill>
                <a:latin typeface="Arial"/>
                <a:ea typeface="Arial"/>
                <a:cs typeface="Arial"/>
              </a:rPr>
              <a:t>yc</a:t>
            </a:r>
          </a:p>
        </xdr:txBody>
      </xdr:sp>
      <xdr:sp>
        <xdr:nvSpPr>
          <xdr:cNvPr id="18" name="TextBox 18"/>
          <xdr:cNvSpPr txBox="1">
            <a:spLocks noChangeArrowheads="1"/>
          </xdr:cNvSpPr>
        </xdr:nvSpPr>
        <xdr:spPr>
          <a:xfrm>
            <a:off x="1535" y="707"/>
            <a:ext cx="24" cy="40"/>
          </a:xfrm>
          <a:prstGeom prst="rect">
            <a:avLst/>
          </a:prstGeom>
          <a:noFill/>
          <a:ln w="9525" cmpd="sng">
            <a:noFill/>
          </a:ln>
        </xdr:spPr>
        <xdr:txBody>
          <a:bodyPr vertOverflow="clip" wrap="square"/>
          <a:p>
            <a:pPr algn="l">
              <a:defRPr/>
            </a:pPr>
            <a:r>
              <a:rPr lang="en-US" cap="none" sz="2000" b="0" i="0" u="none" baseline="0">
                <a:solidFill>
                  <a:srgbClr val="FF0000"/>
                </a:solidFill>
                <a:latin typeface="Arial"/>
                <a:ea typeface="Arial"/>
                <a:cs typeface="Arial"/>
              </a:rPr>
              <a:t>xyc</a:t>
            </a:r>
          </a:p>
        </xdr:txBody>
      </xdr:sp>
    </xdr:grpSp>
    <xdr:clientData/>
  </xdr:twoCellAnchor>
  <xdr:twoCellAnchor>
    <xdr:from>
      <xdr:col>17</xdr:col>
      <xdr:colOff>561975</xdr:colOff>
      <xdr:row>14</xdr:row>
      <xdr:rowOff>66675</xdr:rowOff>
    </xdr:from>
    <xdr:to>
      <xdr:col>26</xdr:col>
      <xdr:colOff>419100</xdr:colOff>
      <xdr:row>23</xdr:row>
      <xdr:rowOff>47625</xdr:rowOff>
    </xdr:to>
    <xdr:sp>
      <xdr:nvSpPr>
        <xdr:cNvPr id="19" name="TextBox 19"/>
        <xdr:cNvSpPr txBox="1">
          <a:spLocks noChangeArrowheads="1"/>
        </xdr:cNvSpPr>
      </xdr:nvSpPr>
      <xdr:spPr>
        <a:xfrm>
          <a:off x="10925175" y="2333625"/>
          <a:ext cx="5343525" cy="1438275"/>
        </a:xfrm>
        <a:prstGeom prst="rect">
          <a:avLst/>
        </a:prstGeom>
        <a:solidFill>
          <a:srgbClr val="003300"/>
        </a:solidFill>
        <a:ln w="9525" cmpd="sng">
          <a:solidFill>
            <a:srgbClr val="00FF00"/>
          </a:solidFill>
          <a:headEnd type="none"/>
          <a:tailEnd type="none"/>
        </a:ln>
      </xdr:spPr>
      <xdr:txBody>
        <a:bodyPr vertOverflow="clip" wrap="square"/>
        <a:p>
          <a:pPr algn="ctr">
            <a:defRPr/>
          </a:pPr>
          <a:r>
            <a:rPr lang="en-US" cap="none" sz="3600" b="0" i="0" u="sng" baseline="0">
              <a:solidFill>
                <a:srgbClr val="CCFFCC"/>
              </a:solidFill>
              <a:latin typeface="Arial"/>
              <a:ea typeface="Arial"/>
              <a:cs typeface="Arial"/>
            </a:rPr>
            <a:t>The Law of Cosines</a:t>
          </a:r>
          <a:r>
            <a:rPr lang="en-US" cap="none" sz="3600" b="0" i="0" u="none" baseline="0">
              <a:solidFill>
                <a:srgbClr val="CCFFCC"/>
              </a:solidFill>
              <a:latin typeface="Arial"/>
              <a:ea typeface="Arial"/>
              <a:cs typeface="Arial"/>
            </a:rPr>
            <a:t>
c</a:t>
          </a:r>
          <a:r>
            <a:rPr lang="en-US" cap="none" sz="3600" b="0" i="0" u="none" baseline="30000">
              <a:solidFill>
                <a:srgbClr val="CCFFCC"/>
              </a:solidFill>
              <a:latin typeface="Arial"/>
              <a:ea typeface="Arial"/>
              <a:cs typeface="Arial"/>
            </a:rPr>
            <a:t>2</a:t>
          </a:r>
          <a:r>
            <a:rPr lang="en-US" cap="none" sz="3600" b="0" i="0" u="none" baseline="0">
              <a:solidFill>
                <a:srgbClr val="CCFFCC"/>
              </a:solidFill>
              <a:latin typeface="Arial"/>
              <a:ea typeface="Arial"/>
              <a:cs typeface="Arial"/>
            </a:rPr>
            <a:t> = a</a:t>
          </a:r>
          <a:r>
            <a:rPr lang="en-US" cap="none" sz="3600" b="0" i="0" u="none" baseline="30000">
              <a:solidFill>
                <a:srgbClr val="CCFFCC"/>
              </a:solidFill>
              <a:latin typeface="Arial"/>
              <a:ea typeface="Arial"/>
              <a:cs typeface="Arial"/>
            </a:rPr>
            <a:t>2</a:t>
          </a:r>
          <a:r>
            <a:rPr lang="en-US" cap="none" sz="3600" b="0" i="0" u="none" baseline="0">
              <a:solidFill>
                <a:srgbClr val="CCFFCC"/>
              </a:solidFill>
              <a:latin typeface="Arial"/>
              <a:ea typeface="Arial"/>
              <a:cs typeface="Arial"/>
            </a:rPr>
            <a:t> + b</a:t>
          </a:r>
          <a:r>
            <a:rPr lang="en-US" cap="none" sz="3600" b="0" i="0" u="none" baseline="30000">
              <a:solidFill>
                <a:srgbClr val="CCFFCC"/>
              </a:solidFill>
              <a:latin typeface="Arial"/>
              <a:ea typeface="Arial"/>
              <a:cs typeface="Arial"/>
            </a:rPr>
            <a:t>2</a:t>
          </a:r>
          <a:r>
            <a:rPr lang="en-US" cap="none" sz="3600" b="0" i="0" u="none" baseline="0">
              <a:solidFill>
                <a:srgbClr val="CCFFCC"/>
              </a:solidFill>
              <a:latin typeface="Arial"/>
              <a:ea typeface="Arial"/>
              <a:cs typeface="Arial"/>
            </a:rPr>
            <a:t> - 2abCosC</a:t>
          </a:r>
          <a:r>
            <a:rPr lang="en-US" cap="none" sz="4800" b="0" i="0" u="none" baseline="0">
              <a:solidFill>
                <a:srgbClr val="CCFFCC"/>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19</xdr:row>
      <xdr:rowOff>57150</xdr:rowOff>
    </xdr:from>
    <xdr:to>
      <xdr:col>12</xdr:col>
      <xdr:colOff>266700</xdr:colOff>
      <xdr:row>44</xdr:row>
      <xdr:rowOff>133350</xdr:rowOff>
    </xdr:to>
    <xdr:sp>
      <xdr:nvSpPr>
        <xdr:cNvPr id="1" name="TextBox 1"/>
        <xdr:cNvSpPr txBox="1">
          <a:spLocks noChangeArrowheads="1"/>
        </xdr:cNvSpPr>
      </xdr:nvSpPr>
      <xdr:spPr>
        <a:xfrm>
          <a:off x="542925" y="3133725"/>
          <a:ext cx="7038975" cy="4124325"/>
        </a:xfrm>
        <a:prstGeom prst="rect">
          <a:avLst/>
        </a:prstGeom>
        <a:solidFill>
          <a:srgbClr val="003300"/>
        </a:solidFill>
        <a:ln w="12700" cmpd="sng">
          <a:solidFill>
            <a:srgbClr val="00FF00"/>
          </a:solidFill>
          <a:headEnd type="none"/>
          <a:tailEnd type="none"/>
        </a:ln>
      </xdr:spPr>
      <xdr:txBody>
        <a:bodyPr vertOverflow="clip" wrap="square"/>
        <a:p>
          <a:pPr algn="l">
            <a:defRPr/>
          </a:pPr>
          <a:r>
            <a:rPr lang="en-US" cap="none" sz="1600" b="0" i="0" u="none" baseline="0">
              <a:solidFill>
                <a:srgbClr val="CCFFCC"/>
              </a:solidFill>
              <a:latin typeface="Arial"/>
              <a:ea typeface="Arial"/>
              <a:cs typeface="Arial"/>
            </a:rPr>
            <a:t>
1.  Here's the Quadratic Equation that needs a solution:  ax2 + bx + c = 0
2.  Write it as:  ax2 + bx = - c and divide by a, giving:  x2 + bx / a = - c / a
3.  Add (b / 2a) 2 to both sides as:  x2 + bx / a + (b / 2a) 2  = b2 / 4a2 - c / a .  That term permits us to factor the equation.
4.  Now the equation is :  [x + (b / 2a)]2 = (b2 - 4ac) / 4a2
5.  Taking the square root:  x + b / 2a = ±  [(b2 - 4ac) / 4a2]0.5
6.  Then, x = - b / 2a ±  [(b2 - 4ac) / 4a2]0.5
7.  And, Finally The Solution is, x = [- b ±  (b2 - 4ac)0.5] / 2a
</a:t>
          </a:r>
        </a:p>
      </xdr:txBody>
    </xdr:sp>
    <xdr:clientData/>
  </xdr:twoCellAnchor>
  <xdr:twoCellAnchor>
    <xdr:from>
      <xdr:col>1</xdr:col>
      <xdr:colOff>390525</xdr:colOff>
      <xdr:row>2</xdr:row>
      <xdr:rowOff>57150</xdr:rowOff>
    </xdr:from>
    <xdr:to>
      <xdr:col>11</xdr:col>
      <xdr:colOff>581025</xdr:colOff>
      <xdr:row>11</xdr:row>
      <xdr:rowOff>38100</xdr:rowOff>
    </xdr:to>
    <xdr:sp>
      <xdr:nvSpPr>
        <xdr:cNvPr id="2" name="TextBox 2"/>
        <xdr:cNvSpPr txBox="1">
          <a:spLocks noChangeArrowheads="1"/>
        </xdr:cNvSpPr>
      </xdr:nvSpPr>
      <xdr:spPr>
        <a:xfrm>
          <a:off x="1000125" y="381000"/>
          <a:ext cx="6286500" cy="1438275"/>
        </a:xfrm>
        <a:prstGeom prst="rect">
          <a:avLst/>
        </a:prstGeom>
        <a:solidFill>
          <a:srgbClr val="003300"/>
        </a:solidFill>
        <a:ln w="9525" cmpd="sng">
          <a:solidFill>
            <a:srgbClr val="00FF00"/>
          </a:solidFill>
          <a:headEnd type="none"/>
          <a:tailEnd type="none"/>
        </a:ln>
      </xdr:spPr>
      <xdr:txBody>
        <a:bodyPr vertOverflow="clip" wrap="square"/>
        <a:p>
          <a:pPr algn="ctr">
            <a:defRPr/>
          </a:pPr>
          <a:r>
            <a:rPr lang="en-US" cap="none" sz="3600" b="0" i="0" u="sng" baseline="0">
              <a:solidFill>
                <a:srgbClr val="CCFFCC"/>
              </a:solidFill>
              <a:latin typeface="Arial"/>
              <a:ea typeface="Arial"/>
              <a:cs typeface="Arial"/>
            </a:rPr>
            <a:t>The Quadratic Equation
ax</a:t>
          </a:r>
          <a:r>
            <a:rPr lang="en-US" cap="none" sz="3600" b="0" i="0" u="sng" baseline="30000">
              <a:solidFill>
                <a:srgbClr val="CCFFCC"/>
              </a:solidFill>
              <a:latin typeface="Arial"/>
              <a:ea typeface="Arial"/>
              <a:cs typeface="Arial"/>
            </a:rPr>
            <a:t>2</a:t>
          </a:r>
          <a:r>
            <a:rPr lang="en-US" cap="none" sz="3600" b="0" i="0" u="sng" baseline="0">
              <a:solidFill>
                <a:srgbClr val="CCFFCC"/>
              </a:solidFill>
              <a:latin typeface="Arial"/>
              <a:ea typeface="Arial"/>
              <a:cs typeface="Arial"/>
            </a:rPr>
            <a:t> + bx + c = 0</a:t>
          </a:r>
          <a:r>
            <a:rPr lang="en-US" cap="none" sz="3600" b="0" i="0" u="none" baseline="0">
              <a:solidFill>
                <a:srgbClr val="CCFFCC"/>
              </a:solidFill>
              <a:latin typeface="Arial"/>
              <a:ea typeface="Arial"/>
              <a:cs typeface="Arial"/>
            </a:rPr>
            <a:t>
</a:t>
          </a:r>
          <a:r>
            <a:rPr lang="en-US" cap="none" sz="4800" b="0" i="0" u="none" baseline="0">
              <a:solidFill>
                <a:srgbClr val="CCFFCC"/>
              </a:solidFill>
              <a:latin typeface="Arial"/>
              <a:ea typeface="Arial"/>
              <a:cs typeface="Arial"/>
            </a:rPr>
            <a:t>
</a:t>
          </a:r>
        </a:p>
      </xdr:txBody>
    </xdr:sp>
    <xdr:clientData/>
  </xdr:twoCellAnchor>
  <xdr:twoCellAnchor>
    <xdr:from>
      <xdr:col>16</xdr:col>
      <xdr:colOff>352425</xdr:colOff>
      <xdr:row>2</xdr:row>
      <xdr:rowOff>142875</xdr:rowOff>
    </xdr:from>
    <xdr:to>
      <xdr:col>25</xdr:col>
      <xdr:colOff>209550</xdr:colOff>
      <xdr:row>11</xdr:row>
      <xdr:rowOff>123825</xdr:rowOff>
    </xdr:to>
    <xdr:sp>
      <xdr:nvSpPr>
        <xdr:cNvPr id="3" name="TextBox 19"/>
        <xdr:cNvSpPr txBox="1">
          <a:spLocks noChangeArrowheads="1"/>
        </xdr:cNvSpPr>
      </xdr:nvSpPr>
      <xdr:spPr>
        <a:xfrm>
          <a:off x="10106025" y="466725"/>
          <a:ext cx="5343525" cy="1438275"/>
        </a:xfrm>
        <a:prstGeom prst="rect">
          <a:avLst/>
        </a:prstGeom>
        <a:solidFill>
          <a:srgbClr val="003300"/>
        </a:solidFill>
        <a:ln w="9525" cmpd="sng">
          <a:solidFill>
            <a:srgbClr val="00FF00"/>
          </a:solidFill>
          <a:headEnd type="none"/>
          <a:tailEnd type="none"/>
        </a:ln>
      </xdr:spPr>
      <xdr:txBody>
        <a:bodyPr vertOverflow="clip" wrap="square"/>
        <a:p>
          <a:pPr algn="ctr">
            <a:defRPr/>
          </a:pPr>
          <a:r>
            <a:rPr lang="en-US" cap="none" sz="3600" b="0" i="0" u="sng" baseline="0">
              <a:solidFill>
                <a:srgbClr val="CCFFCC"/>
              </a:solidFill>
              <a:latin typeface="Arial"/>
              <a:ea typeface="Arial"/>
              <a:cs typeface="Arial"/>
            </a:rPr>
            <a:t>The Cubic Equation
ax3 + bx2 + cx + d = 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xdr:row>
      <xdr:rowOff>85725</xdr:rowOff>
    </xdr:from>
    <xdr:to>
      <xdr:col>9</xdr:col>
      <xdr:colOff>152400</xdr:colOff>
      <xdr:row>38</xdr:row>
      <xdr:rowOff>66675</xdr:rowOff>
    </xdr:to>
    <xdr:grpSp>
      <xdr:nvGrpSpPr>
        <xdr:cNvPr id="1" name="Group 16"/>
        <xdr:cNvGrpSpPr>
          <a:grpSpLocks/>
        </xdr:cNvGrpSpPr>
      </xdr:nvGrpSpPr>
      <xdr:grpSpPr>
        <a:xfrm>
          <a:off x="1419225" y="247650"/>
          <a:ext cx="4343400" cy="6505575"/>
          <a:chOff x="149" y="60"/>
          <a:chExt cx="443" cy="627"/>
        </a:xfrm>
        <a:solidFill>
          <a:srgbClr val="FFFFFF"/>
        </a:solidFill>
      </xdr:grpSpPr>
      <xdr:sp>
        <xdr:nvSpPr>
          <xdr:cNvPr id="2" name="AutoShape 2"/>
          <xdr:cNvSpPr>
            <a:spLocks/>
          </xdr:cNvSpPr>
        </xdr:nvSpPr>
        <xdr:spPr>
          <a:xfrm flipH="1" flipV="1">
            <a:off x="150" y="354"/>
            <a:ext cx="442" cy="333"/>
          </a:xfrm>
          <a:prstGeom prst="straightConnector1">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214" y="60"/>
            <a:ext cx="378" cy="626"/>
          </a:xfrm>
          <a:prstGeom prst="straightConnector1">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flipV="1">
            <a:off x="149" y="60"/>
            <a:ext cx="65" cy="294"/>
          </a:xfrm>
          <a:prstGeom prst="straightConnector1">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5"/>
          <xdr:cNvSpPr txBox="1">
            <a:spLocks noChangeArrowheads="1"/>
          </xdr:cNvSpPr>
        </xdr:nvSpPr>
        <xdr:spPr>
          <a:xfrm>
            <a:off x="155" y="332"/>
            <a:ext cx="27" cy="3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B</a:t>
            </a:r>
          </a:p>
        </xdr:txBody>
      </xdr:sp>
      <xdr:sp>
        <xdr:nvSpPr>
          <xdr:cNvPr id="6" name="TextBox 6"/>
          <xdr:cNvSpPr txBox="1">
            <a:spLocks noChangeArrowheads="1"/>
          </xdr:cNvSpPr>
        </xdr:nvSpPr>
        <xdr:spPr>
          <a:xfrm>
            <a:off x="499" y="583"/>
            <a:ext cx="27" cy="3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C</a:t>
            </a:r>
          </a:p>
        </xdr:txBody>
      </xdr:sp>
      <xdr:sp>
        <xdr:nvSpPr>
          <xdr:cNvPr id="7" name="TextBox 7"/>
          <xdr:cNvSpPr txBox="1">
            <a:spLocks noChangeArrowheads="1"/>
          </xdr:cNvSpPr>
        </xdr:nvSpPr>
        <xdr:spPr>
          <a:xfrm>
            <a:off x="155" y="192"/>
            <a:ext cx="27" cy="3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c</a:t>
            </a:r>
          </a:p>
        </xdr:txBody>
      </xdr:sp>
      <xdr:sp>
        <xdr:nvSpPr>
          <xdr:cNvPr id="8" name="TextBox 8"/>
          <xdr:cNvSpPr txBox="1">
            <a:spLocks noChangeArrowheads="1"/>
          </xdr:cNvSpPr>
        </xdr:nvSpPr>
        <xdr:spPr>
          <a:xfrm>
            <a:off x="391" y="325"/>
            <a:ext cx="27" cy="3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b</a:t>
            </a:r>
          </a:p>
        </xdr:txBody>
      </xdr:sp>
      <xdr:sp>
        <xdr:nvSpPr>
          <xdr:cNvPr id="9" name="TextBox 9"/>
          <xdr:cNvSpPr txBox="1">
            <a:spLocks noChangeArrowheads="1"/>
          </xdr:cNvSpPr>
        </xdr:nvSpPr>
        <xdr:spPr>
          <a:xfrm>
            <a:off x="337" y="508"/>
            <a:ext cx="27" cy="3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a</a:t>
            </a:r>
          </a:p>
        </xdr:txBody>
      </xdr:sp>
      <xdr:sp>
        <xdr:nvSpPr>
          <xdr:cNvPr id="10" name="TextBox 10"/>
          <xdr:cNvSpPr txBox="1">
            <a:spLocks noChangeArrowheads="1"/>
          </xdr:cNvSpPr>
        </xdr:nvSpPr>
        <xdr:spPr>
          <a:xfrm>
            <a:off x="210" y="101"/>
            <a:ext cx="27" cy="3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A</a:t>
            </a:r>
          </a:p>
        </xdr:txBody>
      </xdr:sp>
      <xdr:sp>
        <xdr:nvSpPr>
          <xdr:cNvPr id="11" name="AutoShape 13"/>
          <xdr:cNvSpPr>
            <a:spLocks/>
          </xdr:cNvSpPr>
        </xdr:nvSpPr>
        <xdr:spPr>
          <a:xfrm>
            <a:off x="155" y="326"/>
            <a:ext cx="35" cy="48"/>
          </a:xfrm>
          <a:custGeom>
            <a:pathLst>
              <a:path h="61" w="42">
                <a:moveTo>
                  <a:pt x="0" y="0"/>
                </a:moveTo>
                <a:cubicBezTo>
                  <a:pt x="16" y="5"/>
                  <a:pt x="32" y="11"/>
                  <a:pt x="37" y="21"/>
                </a:cubicBezTo>
                <a:cubicBezTo>
                  <a:pt x="42" y="31"/>
                  <a:pt x="33" y="54"/>
                  <a:pt x="32"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AutoShape 14"/>
          <xdr:cNvSpPr>
            <a:spLocks/>
          </xdr:cNvSpPr>
        </xdr:nvSpPr>
        <xdr:spPr>
          <a:xfrm rot="7110594">
            <a:off x="202" y="122"/>
            <a:ext cx="48" cy="35"/>
          </a:xfrm>
          <a:custGeom>
            <a:pathLst>
              <a:path h="61" w="42">
                <a:moveTo>
                  <a:pt x="0" y="0"/>
                </a:moveTo>
                <a:cubicBezTo>
                  <a:pt x="16" y="5"/>
                  <a:pt x="32" y="11"/>
                  <a:pt x="37" y="21"/>
                </a:cubicBezTo>
                <a:cubicBezTo>
                  <a:pt x="42" y="31"/>
                  <a:pt x="33" y="54"/>
                  <a:pt x="32"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AutoShape 15"/>
          <xdr:cNvSpPr>
            <a:spLocks/>
          </xdr:cNvSpPr>
        </xdr:nvSpPr>
        <xdr:spPr>
          <a:xfrm rot="16009652">
            <a:off x="480" y="568"/>
            <a:ext cx="48" cy="35"/>
          </a:xfrm>
          <a:custGeom>
            <a:pathLst>
              <a:path h="61" w="42">
                <a:moveTo>
                  <a:pt x="0" y="0"/>
                </a:moveTo>
                <a:cubicBezTo>
                  <a:pt x="16" y="5"/>
                  <a:pt x="32" y="11"/>
                  <a:pt x="37" y="21"/>
                </a:cubicBezTo>
                <a:cubicBezTo>
                  <a:pt x="42" y="31"/>
                  <a:pt x="33" y="54"/>
                  <a:pt x="32"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73"/>
  <sheetViews>
    <sheetView showGridLines="0" showRowColHeaders="0" tabSelected="1" workbookViewId="0" topLeftCell="A1">
      <selection activeCell="BA53" sqref="BA53"/>
    </sheetView>
  </sheetViews>
  <sheetFormatPr defaultColWidth="9.140625" defaultRowHeight="12.75"/>
  <cols>
    <col min="6" max="6" width="12.00390625" style="0" customWidth="1"/>
    <col min="8" max="8" width="10.00390625" style="0" bestFit="1" customWidth="1"/>
    <col min="15" max="15" width="11.57421875" style="0" customWidth="1"/>
    <col min="21" max="21" width="12.57421875" style="0" customWidth="1"/>
    <col min="27" max="27" width="17.7109375" style="0" customWidth="1"/>
  </cols>
  <sheetData>
    <row r="1" spans="1:35" ht="12.75">
      <c r="A1" s="1"/>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3.5" thickBot="1">
      <c r="A2" s="1"/>
      <c r="B2" s="1"/>
      <c r="C2" s="1"/>
      <c r="D2" s="1"/>
      <c r="E2" s="42" t="s">
        <v>8</v>
      </c>
      <c r="F2" s="48">
        <v>43</v>
      </c>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2.75" customHeight="1" thickTop="1">
      <c r="A3" s="1"/>
      <c r="B3" s="1"/>
      <c r="C3" s="1"/>
      <c r="D3" s="1"/>
      <c r="E3" s="43"/>
      <c r="F3" s="49"/>
      <c r="G3" s="2"/>
      <c r="H3" s="2"/>
      <c r="I3" s="2"/>
      <c r="J3" s="70" t="s">
        <v>13</v>
      </c>
      <c r="K3" s="58" t="s">
        <v>1</v>
      </c>
      <c r="L3" s="31" t="s">
        <v>9</v>
      </c>
      <c r="M3" s="58" t="s">
        <v>1</v>
      </c>
      <c r="N3" s="33" t="s">
        <v>10</v>
      </c>
      <c r="O3" s="2"/>
      <c r="P3" s="2"/>
      <c r="Q3" s="2"/>
      <c r="R3" s="2"/>
      <c r="S3" s="2"/>
      <c r="T3" s="42" t="s">
        <v>8</v>
      </c>
      <c r="U3" s="48">
        <v>43</v>
      </c>
      <c r="V3" s="5"/>
      <c r="W3" s="2"/>
      <c r="X3" s="2"/>
      <c r="Y3" s="2"/>
      <c r="Z3" s="2"/>
      <c r="AA3" s="2"/>
      <c r="AB3" s="2"/>
      <c r="AC3" s="2"/>
      <c r="AD3" s="2"/>
      <c r="AE3" s="2"/>
      <c r="AF3" s="2"/>
      <c r="AG3" s="2"/>
      <c r="AH3" s="2"/>
      <c r="AI3" s="2"/>
    </row>
    <row r="4" spans="1:35" ht="12.75" customHeight="1">
      <c r="A4" s="1"/>
      <c r="B4" s="1"/>
      <c r="C4" s="1"/>
      <c r="D4" s="1"/>
      <c r="E4" s="43"/>
      <c r="F4" s="49"/>
      <c r="G4" s="2"/>
      <c r="H4" s="2"/>
      <c r="I4" s="2"/>
      <c r="J4" s="71"/>
      <c r="K4" s="69"/>
      <c r="L4" s="32"/>
      <c r="M4" s="69"/>
      <c r="N4" s="34"/>
      <c r="O4" s="2"/>
      <c r="P4" s="2"/>
      <c r="Q4" s="2"/>
      <c r="R4" s="2"/>
      <c r="S4" s="2"/>
      <c r="T4" s="43"/>
      <c r="U4" s="48"/>
      <c r="V4" s="5"/>
      <c r="W4" s="2"/>
      <c r="X4" s="2"/>
      <c r="Y4" s="2"/>
      <c r="Z4" s="2"/>
      <c r="AA4" s="2"/>
      <c r="AB4" s="2"/>
      <c r="AC4" s="2"/>
      <c r="AD4" s="2"/>
      <c r="AE4" s="2"/>
      <c r="AF4" s="2"/>
      <c r="AG4" s="2"/>
      <c r="AH4" s="2"/>
      <c r="AI4" s="2"/>
    </row>
    <row r="5" spans="1:35" ht="12.75" customHeight="1">
      <c r="A5" s="1"/>
      <c r="B5" s="1"/>
      <c r="C5" s="1"/>
      <c r="D5" s="1"/>
      <c r="E5" s="13" t="s">
        <v>11</v>
      </c>
      <c r="F5" s="55">
        <f>IF(AND(F2+180/PI()*ASIN(F14/F11*SIN(F2*PI()/180))+180/PI()*ASIN(F17/F11*SIN(F2*PI()/180))&lt;180,F14&gt;F17),180-180/PI()*ASIN(F14/F11*SIN(F2*PI()/180)),180/PI()*ASIN(F14/F11*SIN(F2*PI()/180)))</f>
        <v>115.09332782854972</v>
      </c>
      <c r="G5" s="2"/>
      <c r="H5" s="2"/>
      <c r="I5" s="10"/>
      <c r="J5" s="63" t="s">
        <v>0</v>
      </c>
      <c r="K5" s="69"/>
      <c r="L5" s="65" t="s">
        <v>12</v>
      </c>
      <c r="M5" s="69"/>
      <c r="N5" s="67" t="s">
        <v>4</v>
      </c>
      <c r="O5" s="2"/>
      <c r="P5" s="2"/>
      <c r="Q5" s="2"/>
      <c r="R5" s="2"/>
      <c r="S5" s="2"/>
      <c r="T5" s="43"/>
      <c r="U5" s="48"/>
      <c r="V5" s="5"/>
      <c r="W5" s="2"/>
      <c r="X5" s="2"/>
      <c r="Y5" s="2"/>
      <c r="Z5" s="2"/>
      <c r="AA5" s="2"/>
      <c r="AB5" s="2"/>
      <c r="AC5" s="2"/>
      <c r="AD5" s="2"/>
      <c r="AE5" s="2"/>
      <c r="AF5" s="2"/>
      <c r="AG5" s="2"/>
      <c r="AH5" s="2"/>
      <c r="AI5" s="2"/>
    </row>
    <row r="6" spans="1:35" ht="12.75" customHeight="1" thickBot="1">
      <c r="A6" s="1"/>
      <c r="B6" s="1"/>
      <c r="C6" s="1"/>
      <c r="D6" s="1"/>
      <c r="E6" s="14"/>
      <c r="F6" s="55"/>
      <c r="G6" s="2"/>
      <c r="H6" s="2"/>
      <c r="I6" s="3"/>
      <c r="J6" s="64"/>
      <c r="K6" s="61"/>
      <c r="L6" s="66"/>
      <c r="M6" s="61"/>
      <c r="N6" s="68"/>
      <c r="O6" s="2"/>
      <c r="P6" s="2"/>
      <c r="Q6" s="2"/>
      <c r="R6" s="2"/>
      <c r="S6" s="2"/>
      <c r="T6" s="13" t="s">
        <v>11</v>
      </c>
      <c r="U6" s="72">
        <f>IF(AND(U3+180/PI()*ASIN(U15/U12*SIN(U3*PI()/180))+180/PI()*ASIN(U18/U12*SIN(U3*PI()/180))&lt;180,U15&gt;U18),180-180/PI()*ASIN(U15/U12*SIN(U3*PI()/180)),180/PI()*ASIN(U15/U12*SIN(U3*PI()/180)))</f>
        <v>115.09300002150793</v>
      </c>
      <c r="V6" s="5"/>
      <c r="W6" s="2"/>
      <c r="X6" s="2"/>
      <c r="Y6" s="2"/>
      <c r="Z6" s="2"/>
      <c r="AA6" s="2"/>
      <c r="AB6" s="2"/>
      <c r="AC6" s="2"/>
      <c r="AD6" s="2"/>
      <c r="AE6" s="2"/>
      <c r="AF6" s="2"/>
      <c r="AG6" s="2"/>
      <c r="AH6" s="2"/>
      <c r="AI6" s="2"/>
    </row>
    <row r="7" spans="1:35" ht="12.75" customHeight="1" thickTop="1">
      <c r="A7" s="1"/>
      <c r="B7" s="1"/>
      <c r="C7" s="1"/>
      <c r="D7" s="1"/>
      <c r="E7" s="14"/>
      <c r="F7" s="55"/>
      <c r="G7" s="2"/>
      <c r="H7" s="2"/>
      <c r="I7" s="3"/>
      <c r="J7" s="11" t="s">
        <v>21</v>
      </c>
      <c r="K7" s="11"/>
      <c r="L7" s="12"/>
      <c r="M7" s="12"/>
      <c r="N7" s="12"/>
      <c r="O7" s="2"/>
      <c r="P7" s="2"/>
      <c r="Q7" s="2"/>
      <c r="R7" s="2"/>
      <c r="S7" s="2"/>
      <c r="T7" s="14"/>
      <c r="U7" s="72"/>
      <c r="V7" s="5"/>
      <c r="W7" s="2"/>
      <c r="X7" s="2"/>
      <c r="Y7" s="2"/>
      <c r="Z7" s="2"/>
      <c r="AA7" s="2"/>
      <c r="AB7" s="2"/>
      <c r="AC7" s="2"/>
      <c r="AD7" s="2"/>
      <c r="AE7" s="2"/>
      <c r="AF7" s="2"/>
      <c r="AG7" s="2"/>
      <c r="AH7" s="2"/>
      <c r="AI7" s="2"/>
    </row>
    <row r="8" spans="1:35" ht="12.75" customHeight="1" thickBot="1">
      <c r="A8" s="1"/>
      <c r="B8" s="1"/>
      <c r="C8" s="1"/>
      <c r="D8" s="1"/>
      <c r="E8" s="13" t="s">
        <v>14</v>
      </c>
      <c r="F8" s="56">
        <f>IF(AND(F2+180/PI()*ASIN(F14/F11*SIN(F2*PI()/180))+180/PI()*ASIN(F17/F11*SIN(F2*PI()/180))&lt;180,F14&lt;F17),180-180/PI()*ASIN(F17/F11*SIN(F2*PI()/180)),180/PI()*ASIN(F17/F11*SIN(F2*PI()/180)))</f>
        <v>21.906672171450293</v>
      </c>
      <c r="G8" s="2"/>
      <c r="H8" s="2"/>
      <c r="I8" s="3"/>
      <c r="J8" s="2"/>
      <c r="K8" s="2"/>
      <c r="L8" s="2"/>
      <c r="M8" s="2"/>
      <c r="N8" s="2"/>
      <c r="O8" s="2"/>
      <c r="P8" s="2"/>
      <c r="Q8" s="2"/>
      <c r="R8" s="2"/>
      <c r="S8" s="2"/>
      <c r="T8" s="14"/>
      <c r="U8" s="72"/>
      <c r="V8" s="5"/>
      <c r="W8" s="2"/>
      <c r="X8" s="2"/>
      <c r="Y8" s="2"/>
      <c r="Z8" s="2"/>
      <c r="AA8" s="2"/>
      <c r="AB8" s="2"/>
      <c r="AC8" s="2"/>
      <c r="AD8" s="2"/>
      <c r="AE8" s="2"/>
      <c r="AF8" s="2"/>
      <c r="AG8" s="2"/>
      <c r="AH8" s="2"/>
      <c r="AI8" s="2"/>
    </row>
    <row r="9" spans="1:35" ht="12.75" customHeight="1" thickTop="1">
      <c r="A9" s="1"/>
      <c r="B9" s="1"/>
      <c r="C9" s="1"/>
      <c r="D9" s="1"/>
      <c r="E9" s="14"/>
      <c r="F9" s="56"/>
      <c r="G9" s="2"/>
      <c r="H9" s="2"/>
      <c r="I9" s="2"/>
      <c r="J9" s="22" t="s">
        <v>15</v>
      </c>
      <c r="K9" s="58"/>
      <c r="L9" s="58"/>
      <c r="M9" s="58"/>
      <c r="N9" s="59"/>
      <c r="O9" s="2"/>
      <c r="P9" s="2"/>
      <c r="Q9" s="2"/>
      <c r="R9" s="2"/>
      <c r="S9" s="2"/>
      <c r="T9" s="13" t="s">
        <v>14</v>
      </c>
      <c r="U9" s="44">
        <f>IF(AND(U3+180/PI()*ASIN(U15/U12*SIN(U3*PI()/180))+180/PI()*ASIN(U18/U12*SIN(U3*PI()/180))&lt;180,U15&lt;U18),180-180/PI()*ASIN(U18/U12*SIN(U3*PI()/180)),180/PI()*ASIN(U18/U12*SIN(U3*PI()/180)))</f>
        <v>21.906999978492056</v>
      </c>
      <c r="V9" s="5"/>
      <c r="W9" s="2"/>
      <c r="X9" s="2"/>
      <c r="Y9" s="2"/>
      <c r="Z9" s="2"/>
      <c r="AA9" s="2"/>
      <c r="AB9" s="2"/>
      <c r="AC9" s="2"/>
      <c r="AD9" s="2"/>
      <c r="AE9" s="2"/>
      <c r="AF9" s="2"/>
      <c r="AG9" s="2"/>
      <c r="AH9" s="2"/>
      <c r="AI9" s="2"/>
    </row>
    <row r="10" spans="1:35" ht="12.75" customHeight="1" thickBot="1">
      <c r="A10" s="1"/>
      <c r="B10" s="1"/>
      <c r="C10" s="1"/>
      <c r="D10" s="1"/>
      <c r="E10" s="14"/>
      <c r="F10" s="56"/>
      <c r="G10" s="2"/>
      <c r="H10" s="2"/>
      <c r="I10" s="2"/>
      <c r="J10" s="60"/>
      <c r="K10" s="61"/>
      <c r="L10" s="61"/>
      <c r="M10" s="61"/>
      <c r="N10" s="62"/>
      <c r="O10" s="2"/>
      <c r="P10" s="2"/>
      <c r="Q10" s="2"/>
      <c r="R10" s="2"/>
      <c r="S10" s="2"/>
      <c r="T10" s="14"/>
      <c r="U10" s="44"/>
      <c r="V10" s="5"/>
      <c r="W10" s="2"/>
      <c r="X10" s="2"/>
      <c r="Y10" s="2"/>
      <c r="Z10" s="2"/>
      <c r="AA10" s="2"/>
      <c r="AB10" s="2"/>
      <c r="AC10" s="2"/>
      <c r="AD10" s="2"/>
      <c r="AE10" s="2"/>
      <c r="AF10" s="2"/>
      <c r="AG10" s="2"/>
      <c r="AH10" s="2"/>
      <c r="AI10" s="2"/>
    </row>
    <row r="11" spans="1:35" ht="12.75" customHeight="1" thickBot="1" thickTop="1">
      <c r="A11" s="1"/>
      <c r="B11" s="1"/>
      <c r="C11" s="1"/>
      <c r="D11" s="1"/>
      <c r="E11" s="13" t="s">
        <v>7</v>
      </c>
      <c r="F11" s="56">
        <f>($F$17^2+$F$14^2-2*$F$17*$F$14*COS($F$2*PI()/180))^0.5</f>
        <v>14.459038738982155</v>
      </c>
      <c r="G11" s="2"/>
      <c r="H11" s="2"/>
      <c r="I11" s="2"/>
      <c r="J11" s="2"/>
      <c r="K11" s="2"/>
      <c r="L11" s="2"/>
      <c r="M11" s="2"/>
      <c r="N11" s="2"/>
      <c r="O11" s="2"/>
      <c r="P11" s="2"/>
      <c r="Q11" s="2"/>
      <c r="R11" s="2"/>
      <c r="S11" s="2"/>
      <c r="T11" s="14"/>
      <c r="U11" s="44"/>
      <c r="V11" s="5"/>
      <c r="W11" s="2"/>
      <c r="X11" s="2"/>
      <c r="Y11" s="2"/>
      <c r="Z11" s="2"/>
      <c r="AA11" s="2"/>
      <c r="AB11" s="2"/>
      <c r="AC11" s="2"/>
      <c r="AD11" s="2"/>
      <c r="AE11" s="2"/>
      <c r="AF11" s="2"/>
      <c r="AG11" s="2"/>
      <c r="AH11" s="2"/>
      <c r="AI11" s="2"/>
    </row>
    <row r="12" spans="1:35" ht="14.25" customHeight="1" thickTop="1">
      <c r="A12" s="1"/>
      <c r="B12" s="1"/>
      <c r="C12" s="1"/>
      <c r="D12" s="1"/>
      <c r="E12" s="14"/>
      <c r="F12" s="57"/>
      <c r="G12" s="2"/>
      <c r="H12" s="2"/>
      <c r="I12" s="2"/>
      <c r="J12" s="50" t="s">
        <v>2</v>
      </c>
      <c r="K12" s="35" t="s">
        <v>3</v>
      </c>
      <c r="L12" s="36"/>
      <c r="M12" s="36"/>
      <c r="N12" s="37"/>
      <c r="O12" s="2"/>
      <c r="P12" s="2"/>
      <c r="Q12" s="2"/>
      <c r="R12" s="2"/>
      <c r="S12" s="2"/>
      <c r="T12" s="42" t="s">
        <v>7</v>
      </c>
      <c r="U12" s="48">
        <v>14.459</v>
      </c>
      <c r="V12" s="5"/>
      <c r="W12" s="2"/>
      <c r="X12" s="2"/>
      <c r="Y12" s="2"/>
      <c r="Z12" s="2"/>
      <c r="AA12" s="2"/>
      <c r="AB12" s="2"/>
      <c r="AC12" s="2"/>
      <c r="AD12" s="2"/>
      <c r="AE12" s="2"/>
      <c r="AF12" s="2"/>
      <c r="AG12" s="2"/>
      <c r="AH12" s="2"/>
      <c r="AI12" s="2"/>
    </row>
    <row r="13" spans="1:35" ht="12.75" customHeight="1">
      <c r="A13" s="1"/>
      <c r="B13" s="1"/>
      <c r="C13" s="1"/>
      <c r="D13" s="1"/>
      <c r="E13" s="14"/>
      <c r="F13" s="57"/>
      <c r="G13" s="2"/>
      <c r="H13" s="2"/>
      <c r="I13" s="2"/>
      <c r="J13" s="51"/>
      <c r="K13" s="38"/>
      <c r="L13" s="38"/>
      <c r="M13" s="38"/>
      <c r="N13" s="39"/>
      <c r="O13" s="2"/>
      <c r="P13" s="2"/>
      <c r="Q13" s="2"/>
      <c r="R13" s="2"/>
      <c r="S13" s="2"/>
      <c r="T13" s="43"/>
      <c r="U13" s="48"/>
      <c r="V13" s="5"/>
      <c r="W13" s="2"/>
      <c r="X13" s="2"/>
      <c r="Y13" s="2"/>
      <c r="Z13" s="2"/>
      <c r="AA13" s="2"/>
      <c r="AB13" s="2"/>
      <c r="AC13" s="2"/>
      <c r="AD13" s="2"/>
      <c r="AE13" s="2"/>
      <c r="AF13" s="2"/>
      <c r="AG13" s="2"/>
      <c r="AH13" s="2"/>
      <c r="AI13" s="2"/>
    </row>
    <row r="14" spans="1:35" ht="12.75" customHeight="1" thickBot="1">
      <c r="A14" s="1"/>
      <c r="B14" s="1"/>
      <c r="C14" s="1"/>
      <c r="D14" s="1"/>
      <c r="E14" s="42" t="s">
        <v>6</v>
      </c>
      <c r="F14" s="48">
        <v>19.2</v>
      </c>
      <c r="G14" s="2"/>
      <c r="H14" s="2"/>
      <c r="I14" s="2"/>
      <c r="J14" s="52"/>
      <c r="K14" s="40"/>
      <c r="L14" s="40"/>
      <c r="M14" s="40"/>
      <c r="N14" s="41"/>
      <c r="O14" s="2"/>
      <c r="P14" s="2"/>
      <c r="Q14" s="2"/>
      <c r="R14" s="2"/>
      <c r="S14" s="2"/>
      <c r="T14" s="43"/>
      <c r="U14" s="48"/>
      <c r="V14" s="5"/>
      <c r="W14" s="2"/>
      <c r="X14" s="2"/>
      <c r="Y14" s="2"/>
      <c r="Z14" s="2"/>
      <c r="AA14" s="2"/>
      <c r="AB14" s="2"/>
      <c r="AC14" s="2"/>
      <c r="AD14" s="2"/>
      <c r="AE14" s="2"/>
      <c r="AF14" s="2"/>
      <c r="AG14" s="2"/>
      <c r="AH14" s="2"/>
      <c r="AI14" s="2"/>
    </row>
    <row r="15" spans="1:35" ht="12.75" customHeight="1" thickTop="1">
      <c r="A15" s="1"/>
      <c r="B15" s="1"/>
      <c r="C15" s="1"/>
      <c r="D15" s="1"/>
      <c r="E15" s="43"/>
      <c r="F15" s="49"/>
      <c r="G15" s="2"/>
      <c r="H15" s="2"/>
      <c r="I15" s="2"/>
      <c r="J15" s="17" t="s">
        <v>21</v>
      </c>
      <c r="K15" s="53"/>
      <c r="L15" s="53"/>
      <c r="M15" s="53"/>
      <c r="N15" s="53"/>
      <c r="O15" s="2"/>
      <c r="P15" s="2"/>
      <c r="Q15" s="2"/>
      <c r="R15" s="2"/>
      <c r="S15" s="2"/>
      <c r="T15" s="42" t="s">
        <v>6</v>
      </c>
      <c r="U15" s="48">
        <v>19.2</v>
      </c>
      <c r="V15" s="5"/>
      <c r="W15" s="2"/>
      <c r="X15" s="2"/>
      <c r="Y15" s="2"/>
      <c r="Z15" s="2"/>
      <c r="AA15" s="2"/>
      <c r="AB15" s="2"/>
      <c r="AC15" s="2"/>
      <c r="AD15" s="2"/>
      <c r="AE15" s="2"/>
      <c r="AF15" s="2"/>
      <c r="AG15" s="2"/>
      <c r="AH15" s="2"/>
      <c r="AI15" s="2"/>
    </row>
    <row r="16" spans="1:35" ht="12.75" customHeight="1">
      <c r="A16" s="1"/>
      <c r="B16" s="1"/>
      <c r="C16" s="1"/>
      <c r="D16" s="1"/>
      <c r="E16" s="43"/>
      <c r="F16" s="49"/>
      <c r="G16" s="2"/>
      <c r="H16" s="2"/>
      <c r="I16" s="2"/>
      <c r="J16" s="54"/>
      <c r="K16" s="54"/>
      <c r="L16" s="54"/>
      <c r="M16" s="54"/>
      <c r="N16" s="54"/>
      <c r="O16" s="2"/>
      <c r="P16" s="2"/>
      <c r="Q16" s="2"/>
      <c r="R16" s="2"/>
      <c r="S16" s="2"/>
      <c r="T16" s="43"/>
      <c r="U16" s="48"/>
      <c r="V16" s="5"/>
      <c r="W16" s="2"/>
      <c r="X16" s="2"/>
      <c r="Y16" s="2"/>
      <c r="Z16" s="2"/>
      <c r="AA16" s="2"/>
      <c r="AB16" s="2"/>
      <c r="AC16" s="2"/>
      <c r="AD16" s="2"/>
      <c r="AE16" s="2"/>
      <c r="AF16" s="2"/>
      <c r="AG16" s="2"/>
      <c r="AH16" s="2"/>
      <c r="AI16" s="2"/>
    </row>
    <row r="17" spans="1:35" ht="12.75" customHeight="1" thickBot="1">
      <c r="A17" s="1"/>
      <c r="B17" s="1"/>
      <c r="C17" s="1"/>
      <c r="D17" s="1"/>
      <c r="E17" s="42" t="s">
        <v>5</v>
      </c>
      <c r="F17" s="48">
        <v>7.91</v>
      </c>
      <c r="G17" s="2"/>
      <c r="H17" s="2"/>
      <c r="I17" s="2"/>
      <c r="J17" s="2"/>
      <c r="K17" s="2"/>
      <c r="L17" s="2"/>
      <c r="M17" s="2"/>
      <c r="N17" s="2"/>
      <c r="O17" s="2"/>
      <c r="P17" s="2"/>
      <c r="Q17" s="2"/>
      <c r="R17" s="2"/>
      <c r="S17" s="2"/>
      <c r="T17" s="43"/>
      <c r="U17" s="48"/>
      <c r="V17" s="5"/>
      <c r="W17" s="2"/>
      <c r="X17" s="2"/>
      <c r="Y17" s="2"/>
      <c r="Z17" s="2"/>
      <c r="AA17" s="2"/>
      <c r="AB17" s="2"/>
      <c r="AC17" s="2"/>
      <c r="AD17" s="2"/>
      <c r="AE17" s="2"/>
      <c r="AF17" s="2"/>
      <c r="AG17" s="2"/>
      <c r="AH17" s="2"/>
      <c r="AI17" s="2"/>
    </row>
    <row r="18" spans="1:35" ht="12.75" customHeight="1" thickTop="1">
      <c r="A18" s="1"/>
      <c r="B18" s="1"/>
      <c r="C18" s="1"/>
      <c r="D18" s="1"/>
      <c r="E18" s="43"/>
      <c r="F18" s="49"/>
      <c r="G18" s="2"/>
      <c r="H18" s="2"/>
      <c r="I18" s="2"/>
      <c r="J18" s="2"/>
      <c r="K18" s="2"/>
      <c r="L18" s="2"/>
      <c r="M18" s="2"/>
      <c r="N18" s="2"/>
      <c r="O18" s="2"/>
      <c r="P18" s="2"/>
      <c r="Q18" s="2"/>
      <c r="R18" s="2"/>
      <c r="S18" s="2"/>
      <c r="T18" s="13" t="s">
        <v>5</v>
      </c>
      <c r="U18" s="44">
        <f>U15*COS(U3*PI()/180)-(U15^2*COS(U3*PI()/180)^2-U15^2+U12^2)^0.5</f>
        <v>7.910091345838383</v>
      </c>
      <c r="V18" s="5"/>
      <c r="W18" s="22" t="s">
        <v>16</v>
      </c>
      <c r="X18" s="23"/>
      <c r="Y18" s="23"/>
      <c r="Z18" s="23"/>
      <c r="AA18" s="24"/>
      <c r="AB18" s="20"/>
      <c r="AC18" s="2"/>
      <c r="AD18" s="2"/>
      <c r="AE18" s="2"/>
      <c r="AF18" s="2"/>
      <c r="AG18" s="2"/>
      <c r="AH18" s="2"/>
      <c r="AI18" s="2"/>
    </row>
    <row r="19" spans="1:35" ht="12.75" customHeight="1">
      <c r="A19" s="1"/>
      <c r="B19" s="1"/>
      <c r="C19" s="1"/>
      <c r="D19" s="1"/>
      <c r="E19" s="43"/>
      <c r="F19" s="49"/>
      <c r="G19" s="2"/>
      <c r="H19" s="2"/>
      <c r="I19" s="2"/>
      <c r="J19" s="2"/>
      <c r="K19" s="2"/>
      <c r="L19" s="2"/>
      <c r="M19" s="2"/>
      <c r="N19" s="2"/>
      <c r="O19" s="2"/>
      <c r="P19" s="2"/>
      <c r="Q19" s="2"/>
      <c r="R19" s="2"/>
      <c r="S19" s="2"/>
      <c r="T19" s="14"/>
      <c r="U19" s="45"/>
      <c r="V19" s="5"/>
      <c r="W19" s="25"/>
      <c r="X19" s="26"/>
      <c r="Y19" s="26"/>
      <c r="Z19" s="26"/>
      <c r="AA19" s="27"/>
      <c r="AB19" s="21"/>
      <c r="AC19" s="2"/>
      <c r="AD19" s="2"/>
      <c r="AE19" s="2"/>
      <c r="AF19" s="2"/>
      <c r="AG19" s="2"/>
      <c r="AH19" s="2"/>
      <c r="AI19" s="2"/>
    </row>
    <row r="20" spans="1:35" ht="12.75" customHeight="1" thickBot="1">
      <c r="A20" s="1"/>
      <c r="B20" s="1"/>
      <c r="C20" s="1"/>
      <c r="D20" s="1"/>
      <c r="E20" s="2"/>
      <c r="F20" s="2"/>
      <c r="G20" s="2"/>
      <c r="H20" s="2"/>
      <c r="I20" s="2"/>
      <c r="J20" s="2"/>
      <c r="K20" s="2"/>
      <c r="L20" s="2"/>
      <c r="M20" s="2"/>
      <c r="N20" s="2"/>
      <c r="O20" s="2"/>
      <c r="P20" s="2"/>
      <c r="Q20" s="2"/>
      <c r="R20" s="2"/>
      <c r="S20" s="2"/>
      <c r="T20" s="14"/>
      <c r="U20" s="45"/>
      <c r="V20" s="5"/>
      <c r="W20" s="28"/>
      <c r="X20" s="29"/>
      <c r="Y20" s="29"/>
      <c r="Z20" s="29"/>
      <c r="AA20" s="30"/>
      <c r="AB20" s="21"/>
      <c r="AC20" s="2"/>
      <c r="AD20" s="2"/>
      <c r="AE20" s="2"/>
      <c r="AF20" s="2"/>
      <c r="AG20" s="2"/>
      <c r="AH20" s="2"/>
      <c r="AI20" s="2"/>
    </row>
    <row r="21" spans="1:35" ht="13.5" thickTop="1">
      <c r="A21" s="1"/>
      <c r="B21" s="1"/>
      <c r="C21" s="1"/>
      <c r="D21" s="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3.5" thickBot="1">
      <c r="A22" s="1"/>
      <c r="B22" s="1"/>
      <c r="C22" s="1"/>
      <c r="D22" s="1"/>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28.5" thickTop="1">
      <c r="A23" s="1"/>
      <c r="B23" s="1"/>
      <c r="C23" s="1"/>
      <c r="D23" s="1"/>
      <c r="E23" s="2"/>
      <c r="F23" s="2"/>
      <c r="G23" s="2"/>
      <c r="H23" s="2"/>
      <c r="I23" s="2"/>
      <c r="J23" s="2"/>
      <c r="K23" s="2"/>
      <c r="L23" s="2"/>
      <c r="M23" s="2"/>
      <c r="N23" s="2"/>
      <c r="O23" s="2"/>
      <c r="P23" s="2"/>
      <c r="Q23" s="2"/>
      <c r="R23" s="2"/>
      <c r="S23" s="2"/>
      <c r="T23" s="2"/>
      <c r="U23" s="2"/>
      <c r="V23" s="50" t="s">
        <v>5</v>
      </c>
      <c r="W23" s="35" t="s">
        <v>17</v>
      </c>
      <c r="X23" s="73"/>
      <c r="Y23" s="73"/>
      <c r="Z23" s="73"/>
      <c r="AA23" s="74"/>
      <c r="AB23" s="2"/>
      <c r="AC23" s="2"/>
      <c r="AD23" s="2"/>
      <c r="AE23" s="2"/>
      <c r="AF23" s="2"/>
      <c r="AG23" s="2"/>
      <c r="AH23" s="2"/>
      <c r="AI23" s="2"/>
    </row>
    <row r="24" spans="1:35" ht="12.75" customHeight="1">
      <c r="A24" s="1"/>
      <c r="B24" s="1"/>
      <c r="C24" s="1"/>
      <c r="D24" s="1"/>
      <c r="E24" s="2"/>
      <c r="F24" s="2"/>
      <c r="G24" s="2"/>
      <c r="H24" s="2"/>
      <c r="I24" s="2"/>
      <c r="J24" s="2"/>
      <c r="K24" s="2"/>
      <c r="L24" s="2"/>
      <c r="M24" s="2"/>
      <c r="N24" s="13" t="s">
        <v>8</v>
      </c>
      <c r="O24" s="15">
        <f>ACOS((O33^2-O39^2-O36^2)/(-2*O39*O36))*180/PI()</f>
        <v>42.9996901511459</v>
      </c>
      <c r="P24" s="2"/>
      <c r="Q24" s="2"/>
      <c r="R24" s="2"/>
      <c r="S24" s="2"/>
      <c r="T24" s="2"/>
      <c r="U24" s="2"/>
      <c r="V24" s="79"/>
      <c r="W24" s="75"/>
      <c r="X24" s="75"/>
      <c r="Y24" s="75"/>
      <c r="Z24" s="75"/>
      <c r="AA24" s="76"/>
      <c r="AB24" s="2"/>
      <c r="AC24" s="2"/>
      <c r="AD24" s="2"/>
      <c r="AE24" s="2"/>
      <c r="AF24" s="2"/>
      <c r="AG24" s="2"/>
      <c r="AH24" s="2"/>
      <c r="AI24" s="2"/>
    </row>
    <row r="25" spans="1:35" ht="24" thickBot="1">
      <c r="A25" s="1"/>
      <c r="B25" s="1"/>
      <c r="C25" s="1"/>
      <c r="D25" s="1"/>
      <c r="E25" s="2"/>
      <c r="F25" s="2"/>
      <c r="G25" s="2"/>
      <c r="H25" s="2"/>
      <c r="I25" s="2"/>
      <c r="J25" s="2"/>
      <c r="K25" s="2"/>
      <c r="L25" s="2"/>
      <c r="M25" s="2"/>
      <c r="N25" s="14"/>
      <c r="O25" s="15"/>
      <c r="P25" s="2"/>
      <c r="Q25" s="2"/>
      <c r="R25" s="2"/>
      <c r="S25" s="2"/>
      <c r="T25" s="2"/>
      <c r="U25" s="2"/>
      <c r="V25" s="80"/>
      <c r="W25" s="77"/>
      <c r="X25" s="77"/>
      <c r="Y25" s="77"/>
      <c r="Z25" s="77"/>
      <c r="AA25" s="78"/>
      <c r="AB25" s="2"/>
      <c r="AC25" s="2"/>
      <c r="AD25" s="2"/>
      <c r="AE25" s="2"/>
      <c r="AF25" s="2"/>
      <c r="AG25" s="2"/>
      <c r="AH25" s="2"/>
      <c r="AI25" s="2"/>
    </row>
    <row r="26" spans="1:35" ht="24" thickTop="1">
      <c r="A26" s="1"/>
      <c r="B26" s="1"/>
      <c r="C26" s="1"/>
      <c r="D26" s="1"/>
      <c r="E26" s="2"/>
      <c r="F26" s="2"/>
      <c r="G26" s="2"/>
      <c r="H26" s="2"/>
      <c r="I26" s="4"/>
      <c r="J26" s="2"/>
      <c r="K26" s="2"/>
      <c r="L26" s="2"/>
      <c r="M26" s="2"/>
      <c r="N26" s="14"/>
      <c r="O26" s="15"/>
      <c r="P26" s="2"/>
      <c r="Q26" s="2"/>
      <c r="R26" s="2"/>
      <c r="S26" s="2"/>
      <c r="T26" s="2"/>
      <c r="U26" s="2"/>
      <c r="V26" s="17" t="s">
        <v>22</v>
      </c>
      <c r="W26" s="18"/>
      <c r="X26" s="18"/>
      <c r="Y26" s="18"/>
      <c r="Z26" s="18"/>
      <c r="AA26" s="18"/>
      <c r="AB26" s="2"/>
      <c r="AC26" s="2"/>
      <c r="AD26" s="2"/>
      <c r="AE26" s="2"/>
      <c r="AF26" s="2"/>
      <c r="AG26" s="2"/>
      <c r="AH26" s="2"/>
      <c r="AI26" s="2"/>
    </row>
    <row r="27" spans="1:35" ht="12.75" customHeight="1">
      <c r="A27" s="1"/>
      <c r="B27" s="1"/>
      <c r="C27" s="1"/>
      <c r="D27" s="1"/>
      <c r="E27" s="2"/>
      <c r="F27" s="2"/>
      <c r="G27" s="2"/>
      <c r="H27" s="2"/>
      <c r="I27" s="4"/>
      <c r="J27" s="2"/>
      <c r="K27" s="2"/>
      <c r="L27" s="2"/>
      <c r="M27" s="2"/>
      <c r="N27" s="13" t="s">
        <v>11</v>
      </c>
      <c r="O27" s="16">
        <f>IF(AND(O24+180/PI()*ASIN(O36/O33*SIN(O24*PI()/180))+180/PI()*ASIN(O39/O33*SIN(O24*PI()/180))&lt;180,O36&gt;O39),180-180/PI()*ASIN(O36/O33*SIN(O24*PI()/180)),180/PI()*ASIN(O36/O33*SIN(O24*PI()/180)))</f>
        <v>115.09370956479454</v>
      </c>
      <c r="P27" s="2"/>
      <c r="Q27" s="2"/>
      <c r="R27" s="2"/>
      <c r="S27" s="2"/>
      <c r="T27" s="2"/>
      <c r="U27" s="2"/>
      <c r="V27" s="18"/>
      <c r="W27" s="18"/>
      <c r="X27" s="18"/>
      <c r="Y27" s="18"/>
      <c r="Z27" s="18"/>
      <c r="AA27" s="18"/>
      <c r="AB27" s="2"/>
      <c r="AC27" s="2"/>
      <c r="AD27" s="2"/>
      <c r="AE27" s="2"/>
      <c r="AF27" s="2"/>
      <c r="AG27" s="2"/>
      <c r="AH27" s="2"/>
      <c r="AI27" s="2"/>
    </row>
    <row r="28" spans="1:35" ht="12.75" customHeight="1">
      <c r="A28" s="1"/>
      <c r="B28" s="1"/>
      <c r="C28" s="1"/>
      <c r="D28" s="1"/>
      <c r="E28" s="2"/>
      <c r="F28" s="2"/>
      <c r="G28" s="2"/>
      <c r="H28" s="2"/>
      <c r="I28" s="4"/>
      <c r="J28" s="2"/>
      <c r="K28" s="2"/>
      <c r="L28" s="2"/>
      <c r="M28" s="2"/>
      <c r="N28" s="14"/>
      <c r="O28" s="16"/>
      <c r="P28" s="2"/>
      <c r="Q28" s="2"/>
      <c r="R28" s="2"/>
      <c r="S28" s="2"/>
      <c r="T28" s="2"/>
      <c r="U28" s="9"/>
      <c r="V28" s="17" t="s">
        <v>23</v>
      </c>
      <c r="W28" s="18"/>
      <c r="X28" s="18"/>
      <c r="Y28" s="18"/>
      <c r="Z28" s="18"/>
      <c r="AA28" s="18"/>
      <c r="AB28" s="2"/>
      <c r="AC28" s="2"/>
      <c r="AD28" s="2"/>
      <c r="AE28" s="2"/>
      <c r="AF28" s="2"/>
      <c r="AG28" s="2"/>
      <c r="AH28" s="2"/>
      <c r="AI28" s="2"/>
    </row>
    <row r="29" spans="1:35" ht="12.75" customHeight="1">
      <c r="A29" s="1"/>
      <c r="B29" s="1"/>
      <c r="C29" s="1"/>
      <c r="D29" s="1"/>
      <c r="E29" s="2"/>
      <c r="F29" s="2"/>
      <c r="G29" s="2"/>
      <c r="H29" s="2"/>
      <c r="I29" s="4"/>
      <c r="J29" s="2"/>
      <c r="K29" s="2"/>
      <c r="L29" s="2"/>
      <c r="M29" s="2"/>
      <c r="N29" s="14"/>
      <c r="O29" s="16"/>
      <c r="P29" s="2"/>
      <c r="Q29" s="2"/>
      <c r="R29" s="2"/>
      <c r="S29" s="2"/>
      <c r="T29" s="2"/>
      <c r="U29" s="2"/>
      <c r="V29" s="19"/>
      <c r="W29" s="19"/>
      <c r="X29" s="19"/>
      <c r="Y29" s="19"/>
      <c r="Z29" s="19"/>
      <c r="AA29" s="19"/>
      <c r="AB29" s="2"/>
      <c r="AC29" s="2"/>
      <c r="AD29" s="2"/>
      <c r="AE29" s="2"/>
      <c r="AF29" s="2"/>
      <c r="AG29" s="2"/>
      <c r="AH29" s="2"/>
      <c r="AI29" s="2"/>
    </row>
    <row r="30" spans="1:35" ht="12.75" customHeight="1">
      <c r="A30" s="1"/>
      <c r="B30" s="1"/>
      <c r="C30" s="1"/>
      <c r="D30" s="1"/>
      <c r="E30" s="2"/>
      <c r="F30" s="2"/>
      <c r="G30" s="2"/>
      <c r="H30" s="2"/>
      <c r="I30" s="4"/>
      <c r="J30" s="2"/>
      <c r="K30" s="2"/>
      <c r="L30" s="2"/>
      <c r="M30" s="2"/>
      <c r="N30" s="13" t="s">
        <v>14</v>
      </c>
      <c r="O30" s="15">
        <f>IF(AND(O24+180/PI()*ASIN(O36/O33*SIN(O24*PI()/180))+180/PI()*ASIN(O39/O33*SIN(O24*PI()/180))&lt;180,O36&lt;O39),180-180/PI()*ASIN(O39/O33*SIN(O24*PI()/180)),180/PI()*ASIN(O39/O33*SIN(O24*PI()/180)))</f>
        <v>21.90660028405959</v>
      </c>
      <c r="P30" s="2"/>
      <c r="Q30" s="2"/>
      <c r="R30" s="2"/>
      <c r="S30" s="2"/>
      <c r="T30" s="2"/>
      <c r="U30" s="2"/>
      <c r="V30" s="2"/>
      <c r="W30" s="2"/>
      <c r="X30" s="2"/>
      <c r="Y30" s="2"/>
      <c r="Z30" s="2"/>
      <c r="AA30" s="2"/>
      <c r="AB30" s="2"/>
      <c r="AC30" s="2"/>
      <c r="AD30" s="2"/>
      <c r="AE30" s="2"/>
      <c r="AF30" s="2"/>
      <c r="AG30" s="2"/>
      <c r="AH30" s="2"/>
      <c r="AI30" s="2"/>
    </row>
    <row r="31" spans="1:35" ht="12.75" customHeight="1">
      <c r="A31" s="1"/>
      <c r="B31" s="1"/>
      <c r="C31" s="1"/>
      <c r="D31" s="1"/>
      <c r="E31" s="2"/>
      <c r="F31" s="2"/>
      <c r="G31" s="2"/>
      <c r="H31" s="2"/>
      <c r="I31" s="4"/>
      <c r="J31" s="2"/>
      <c r="K31" s="2"/>
      <c r="L31" s="2"/>
      <c r="M31" s="2"/>
      <c r="N31" s="14"/>
      <c r="O31" s="81"/>
      <c r="P31" s="2"/>
      <c r="Q31" s="2"/>
      <c r="R31" s="2"/>
      <c r="S31" s="2"/>
      <c r="T31" s="2"/>
      <c r="U31" s="2"/>
      <c r="V31" s="2"/>
      <c r="W31" s="2"/>
      <c r="X31" s="2"/>
      <c r="Y31" s="2"/>
      <c r="Z31" s="2"/>
      <c r="AA31" s="2"/>
      <c r="AB31" s="2"/>
      <c r="AC31" s="2"/>
      <c r="AD31" s="2"/>
      <c r="AE31" s="2"/>
      <c r="AF31" s="2"/>
      <c r="AG31" s="2"/>
      <c r="AH31" s="2"/>
      <c r="AI31" s="2"/>
    </row>
    <row r="32" spans="1:35" ht="12.75" customHeight="1">
      <c r="A32" s="1"/>
      <c r="B32" s="1"/>
      <c r="C32" s="1"/>
      <c r="D32" s="1"/>
      <c r="E32" s="2"/>
      <c r="F32" s="2"/>
      <c r="G32" s="2"/>
      <c r="H32" s="2"/>
      <c r="I32" s="4"/>
      <c r="J32" s="2"/>
      <c r="K32" s="2"/>
      <c r="L32" s="2"/>
      <c r="M32" s="2"/>
      <c r="N32" s="14"/>
      <c r="O32" s="81"/>
      <c r="P32" s="2"/>
      <c r="Q32" s="2"/>
      <c r="R32" s="2"/>
      <c r="S32" s="2"/>
      <c r="T32" s="2"/>
      <c r="U32" s="2"/>
      <c r="V32" s="2"/>
      <c r="W32" s="2"/>
      <c r="X32" s="82" t="s">
        <v>25</v>
      </c>
      <c r="Y32" s="83"/>
      <c r="Z32" s="83"/>
      <c r="AA32" s="83"/>
      <c r="AB32" s="2"/>
      <c r="AC32" s="2"/>
      <c r="AD32" s="2"/>
      <c r="AE32" s="2"/>
      <c r="AF32" s="2"/>
      <c r="AG32" s="2"/>
      <c r="AH32" s="2"/>
      <c r="AI32" s="2"/>
    </row>
    <row r="33" spans="1:35" ht="12.75" customHeight="1">
      <c r="A33" s="1"/>
      <c r="B33" s="1"/>
      <c r="C33" s="1"/>
      <c r="D33" s="1"/>
      <c r="E33" s="2"/>
      <c r="F33" s="2"/>
      <c r="G33" s="2"/>
      <c r="H33" s="2"/>
      <c r="I33" s="2"/>
      <c r="J33" s="2"/>
      <c r="K33" s="2"/>
      <c r="L33" s="2"/>
      <c r="M33" s="2"/>
      <c r="N33" s="42" t="s">
        <v>7</v>
      </c>
      <c r="O33" s="48">
        <v>14.459</v>
      </c>
      <c r="P33" s="2"/>
      <c r="Q33" s="2"/>
      <c r="R33" s="2"/>
      <c r="S33" s="2"/>
      <c r="T33" s="2"/>
      <c r="U33" s="2"/>
      <c r="V33" s="2"/>
      <c r="W33" s="2"/>
      <c r="X33" s="83"/>
      <c r="Y33" s="83"/>
      <c r="Z33" s="83"/>
      <c r="AA33" s="83"/>
      <c r="AB33" s="2"/>
      <c r="AC33" s="2"/>
      <c r="AD33" s="2"/>
      <c r="AE33" s="2"/>
      <c r="AF33" s="2"/>
      <c r="AG33" s="2"/>
      <c r="AH33" s="2"/>
      <c r="AI33" s="2"/>
    </row>
    <row r="34" spans="1:35" ht="27.75">
      <c r="A34" s="1"/>
      <c r="B34" s="1"/>
      <c r="C34" s="1"/>
      <c r="D34" s="1"/>
      <c r="E34" s="2"/>
      <c r="F34" s="2"/>
      <c r="G34" s="2"/>
      <c r="H34" s="2"/>
      <c r="I34" s="2"/>
      <c r="J34" s="2"/>
      <c r="K34" s="2"/>
      <c r="L34" s="2"/>
      <c r="M34" s="2"/>
      <c r="N34" s="43"/>
      <c r="O34" s="49"/>
      <c r="P34" s="2"/>
      <c r="Q34" s="2"/>
      <c r="R34" s="2"/>
      <c r="S34" s="2"/>
      <c r="T34" s="2"/>
      <c r="U34" s="2"/>
      <c r="V34" s="2"/>
      <c r="W34" s="2"/>
      <c r="X34" s="93" t="s">
        <v>26</v>
      </c>
      <c r="Y34" s="94"/>
      <c r="Z34" s="94"/>
      <c r="AA34" s="94"/>
      <c r="AB34" s="94"/>
      <c r="AC34" s="2"/>
      <c r="AD34" s="2"/>
      <c r="AE34" s="2"/>
      <c r="AF34" s="2"/>
      <c r="AG34" s="2"/>
      <c r="AH34" s="2"/>
      <c r="AI34" s="2"/>
    </row>
    <row r="35" spans="1:35" ht="12.75">
      <c r="A35" s="1"/>
      <c r="B35" s="1"/>
      <c r="C35" s="1"/>
      <c r="D35" s="1"/>
      <c r="E35" s="2"/>
      <c r="F35" s="2"/>
      <c r="G35" s="2"/>
      <c r="H35" s="2"/>
      <c r="I35" s="2"/>
      <c r="J35" s="2"/>
      <c r="K35" s="2"/>
      <c r="L35" s="2"/>
      <c r="M35" s="2"/>
      <c r="N35" s="43"/>
      <c r="O35" s="49"/>
      <c r="P35" s="2"/>
      <c r="Q35" s="2"/>
      <c r="R35" s="2"/>
      <c r="S35" s="2"/>
      <c r="T35" s="2"/>
      <c r="U35" s="2"/>
      <c r="V35" s="2"/>
      <c r="W35" s="2"/>
      <c r="X35" s="94"/>
      <c r="Y35" s="94"/>
      <c r="Z35" s="94"/>
      <c r="AA35" s="94"/>
      <c r="AB35" s="94"/>
      <c r="AC35" s="2"/>
      <c r="AD35" s="2"/>
      <c r="AE35" s="2"/>
      <c r="AF35" s="2"/>
      <c r="AG35" s="2"/>
      <c r="AH35" s="2"/>
      <c r="AI35" s="2"/>
    </row>
    <row r="36" spans="1:35" ht="12.75" customHeight="1">
      <c r="A36" s="1"/>
      <c r="B36" s="1"/>
      <c r="C36" s="1"/>
      <c r="D36" s="1"/>
      <c r="E36" s="2"/>
      <c r="F36" s="2"/>
      <c r="G36" s="2"/>
      <c r="H36" s="2"/>
      <c r="I36" s="2"/>
      <c r="J36" s="2"/>
      <c r="K36" s="2"/>
      <c r="L36" s="2"/>
      <c r="M36" s="2"/>
      <c r="N36" s="42" t="s">
        <v>6</v>
      </c>
      <c r="O36" s="48">
        <v>19.2</v>
      </c>
      <c r="P36" s="2"/>
      <c r="Q36" s="2"/>
      <c r="R36" s="2"/>
      <c r="S36" s="2"/>
      <c r="T36" s="2"/>
      <c r="U36" s="2"/>
      <c r="V36" s="2"/>
      <c r="W36" s="2"/>
      <c r="X36" s="84" t="s">
        <v>24</v>
      </c>
      <c r="Y36" s="83"/>
      <c r="Z36" s="83"/>
      <c r="AA36" s="83"/>
      <c r="AB36" s="2"/>
      <c r="AC36" s="2"/>
      <c r="AD36" s="2"/>
      <c r="AE36" s="2"/>
      <c r="AF36" s="2"/>
      <c r="AG36" s="2"/>
      <c r="AH36" s="2"/>
      <c r="AI36" s="2"/>
    </row>
    <row r="37" spans="1:35" ht="25.5">
      <c r="A37" s="1"/>
      <c r="B37" s="1"/>
      <c r="C37" s="1"/>
      <c r="D37" s="1"/>
      <c r="E37" s="2"/>
      <c r="F37" s="2"/>
      <c r="G37" s="2"/>
      <c r="H37" s="2"/>
      <c r="I37" s="2"/>
      <c r="J37" s="2"/>
      <c r="K37" s="2"/>
      <c r="L37" s="2"/>
      <c r="M37" s="2"/>
      <c r="N37" s="43"/>
      <c r="O37" s="48"/>
      <c r="P37" s="2"/>
      <c r="Q37" s="2"/>
      <c r="R37" s="2"/>
      <c r="S37" s="2"/>
      <c r="T37" s="2"/>
      <c r="U37" s="2"/>
      <c r="V37" s="2"/>
      <c r="W37" s="2"/>
      <c r="X37" s="83"/>
      <c r="Y37" s="83"/>
      <c r="Z37" s="83"/>
      <c r="AA37" s="83"/>
      <c r="AB37" s="2"/>
      <c r="AC37" s="2"/>
      <c r="AD37" s="2"/>
      <c r="AE37" s="2"/>
      <c r="AF37" s="2"/>
      <c r="AG37" s="2"/>
      <c r="AH37" s="2"/>
      <c r="AI37" s="2"/>
    </row>
    <row r="38" spans="1:35" ht="23.25">
      <c r="A38" s="1"/>
      <c r="B38" s="1"/>
      <c r="C38" s="1"/>
      <c r="D38" s="1"/>
      <c r="E38" s="2"/>
      <c r="F38" s="2"/>
      <c r="G38" s="2"/>
      <c r="H38" s="2"/>
      <c r="I38" s="2"/>
      <c r="J38" s="2"/>
      <c r="K38" s="2"/>
      <c r="L38" s="2"/>
      <c r="M38" s="2"/>
      <c r="N38" s="43"/>
      <c r="O38" s="48"/>
      <c r="P38" s="2"/>
      <c r="Q38" s="2"/>
      <c r="R38" s="2"/>
      <c r="S38" s="2"/>
      <c r="T38" s="2"/>
      <c r="U38" s="2"/>
      <c r="V38" s="2"/>
      <c r="W38" s="2"/>
      <c r="X38" s="2"/>
      <c r="Y38" s="2"/>
      <c r="Z38" s="2"/>
      <c r="AA38" s="2"/>
      <c r="AB38" s="2"/>
      <c r="AC38" s="2"/>
      <c r="AD38" s="2"/>
      <c r="AE38" s="2"/>
      <c r="AF38" s="2"/>
      <c r="AG38" s="2"/>
      <c r="AH38" s="2"/>
      <c r="AI38" s="2"/>
    </row>
    <row r="39" spans="1:35" ht="12.75" customHeight="1">
      <c r="A39" s="1"/>
      <c r="B39" s="46"/>
      <c r="C39" s="1"/>
      <c r="D39" s="1"/>
      <c r="E39" s="2"/>
      <c r="F39" s="2"/>
      <c r="G39" s="2"/>
      <c r="H39" s="2"/>
      <c r="I39" s="2"/>
      <c r="J39" s="2"/>
      <c r="K39" s="2"/>
      <c r="L39" s="2"/>
      <c r="M39" s="2"/>
      <c r="N39" s="42" t="s">
        <v>5</v>
      </c>
      <c r="O39" s="48">
        <v>7.91</v>
      </c>
      <c r="P39" s="2"/>
      <c r="Q39" s="2"/>
      <c r="R39" s="2"/>
      <c r="S39" s="2"/>
      <c r="T39" s="2"/>
      <c r="U39" s="2"/>
      <c r="V39" s="2"/>
      <c r="W39" s="2"/>
      <c r="X39" s="2"/>
      <c r="Y39" s="2"/>
      <c r="Z39" s="2"/>
      <c r="AA39" s="2"/>
      <c r="AB39" s="2"/>
      <c r="AC39" s="2"/>
      <c r="AD39" s="2"/>
      <c r="AE39" s="2"/>
      <c r="AF39" s="2"/>
      <c r="AG39" s="2"/>
      <c r="AH39" s="2"/>
      <c r="AI39" s="2"/>
    </row>
    <row r="40" spans="1:35" ht="23.25">
      <c r="A40" s="1"/>
      <c r="B40" s="47"/>
      <c r="C40" s="1"/>
      <c r="D40" s="1"/>
      <c r="E40" s="2"/>
      <c r="F40" s="2"/>
      <c r="G40" s="2"/>
      <c r="H40" s="2"/>
      <c r="I40" s="2"/>
      <c r="J40" s="2"/>
      <c r="K40" s="2"/>
      <c r="L40" s="2"/>
      <c r="M40" s="2"/>
      <c r="N40" s="43"/>
      <c r="O40" s="48"/>
      <c r="P40" s="2"/>
      <c r="Q40" s="2"/>
      <c r="R40" s="2"/>
      <c r="S40" s="2"/>
      <c r="T40" s="2"/>
      <c r="U40" s="2"/>
      <c r="V40" s="2"/>
      <c r="W40" s="2"/>
      <c r="X40" s="2"/>
      <c r="Y40" s="2"/>
      <c r="Z40" s="2"/>
      <c r="AA40" s="2"/>
      <c r="AB40" s="2"/>
      <c r="AC40" s="2"/>
      <c r="AD40" s="2"/>
      <c r="AE40" s="2"/>
      <c r="AF40" s="2"/>
      <c r="AG40" s="2"/>
      <c r="AH40" s="2"/>
      <c r="AI40" s="2"/>
    </row>
    <row r="41" spans="1:35" ht="23.25">
      <c r="A41" s="1"/>
      <c r="B41" s="47"/>
      <c r="C41" s="1"/>
      <c r="D41" s="1"/>
      <c r="E41" s="2"/>
      <c r="F41" s="2"/>
      <c r="G41" s="2"/>
      <c r="H41" s="2"/>
      <c r="I41" s="2"/>
      <c r="J41" s="2"/>
      <c r="K41" s="2"/>
      <c r="L41" s="2"/>
      <c r="M41" s="2"/>
      <c r="N41" s="43"/>
      <c r="O41" s="48"/>
      <c r="P41" s="2"/>
      <c r="Q41" s="2"/>
      <c r="R41" s="2"/>
      <c r="S41" s="2"/>
      <c r="T41" s="2"/>
      <c r="U41" s="2"/>
      <c r="V41" s="2"/>
      <c r="W41" s="2"/>
      <c r="X41" s="2"/>
      <c r="Y41" s="2"/>
      <c r="Z41" s="2"/>
      <c r="AA41" s="2"/>
      <c r="AB41" s="2"/>
      <c r="AC41" s="2"/>
      <c r="AD41" s="2"/>
      <c r="AE41" s="2"/>
      <c r="AF41" s="2"/>
      <c r="AG41" s="2"/>
      <c r="AH41" s="2"/>
      <c r="AI41" s="2"/>
    </row>
    <row r="42" spans="1:35" ht="12.75">
      <c r="A42" s="1"/>
      <c r="B42" s="1"/>
      <c r="C42" s="1"/>
      <c r="D42" s="1"/>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thickBot="1">
      <c r="A43" s="1"/>
      <c r="B43" s="1"/>
      <c r="C43" s="1"/>
      <c r="D43" s="1"/>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28.5" thickTop="1">
      <c r="A44" s="1"/>
      <c r="B44" s="1"/>
      <c r="C44" s="1"/>
      <c r="D44" s="1"/>
      <c r="E44" s="2"/>
      <c r="F44" s="2"/>
      <c r="G44" s="2"/>
      <c r="H44" s="2"/>
      <c r="I44" s="2"/>
      <c r="J44" s="2"/>
      <c r="K44" s="2"/>
      <c r="L44" s="2"/>
      <c r="M44" s="2"/>
      <c r="N44" s="2"/>
      <c r="O44" s="2"/>
      <c r="P44" s="50" t="s">
        <v>8</v>
      </c>
      <c r="Q44" s="35" t="s">
        <v>18</v>
      </c>
      <c r="R44" s="85"/>
      <c r="S44" s="85"/>
      <c r="T44" s="85"/>
      <c r="U44" s="86"/>
      <c r="V44" s="2"/>
      <c r="W44" s="2"/>
      <c r="X44" s="2"/>
      <c r="Y44" s="2"/>
      <c r="Z44" s="2"/>
      <c r="AA44" s="2"/>
      <c r="AB44" s="2"/>
      <c r="AC44" s="2"/>
      <c r="AD44" s="2"/>
      <c r="AE44" s="2"/>
      <c r="AF44" s="2"/>
      <c r="AG44" s="2"/>
      <c r="AH44" s="2"/>
      <c r="AI44" s="2"/>
    </row>
    <row r="45" spans="1:35" ht="12.75">
      <c r="A45" s="1"/>
      <c r="B45" s="1"/>
      <c r="C45" s="1"/>
      <c r="D45" s="1"/>
      <c r="E45" s="2"/>
      <c r="F45" s="2"/>
      <c r="G45" s="2"/>
      <c r="H45" s="2"/>
      <c r="I45" s="2"/>
      <c r="J45" s="2"/>
      <c r="K45" s="2"/>
      <c r="L45" s="2"/>
      <c r="M45" s="2"/>
      <c r="N45" s="2"/>
      <c r="O45" s="2"/>
      <c r="P45" s="79"/>
      <c r="Q45" s="87"/>
      <c r="R45" s="88"/>
      <c r="S45" s="88"/>
      <c r="T45" s="88"/>
      <c r="U45" s="89"/>
      <c r="V45" s="2"/>
      <c r="W45" s="2"/>
      <c r="X45" s="2"/>
      <c r="Y45" s="2"/>
      <c r="Z45" s="2"/>
      <c r="AA45" s="2"/>
      <c r="AB45" s="2"/>
      <c r="AC45" s="2"/>
      <c r="AD45" s="2"/>
      <c r="AE45" s="2"/>
      <c r="AF45" s="2"/>
      <c r="AG45" s="2"/>
      <c r="AH45" s="2"/>
      <c r="AI45" s="2"/>
    </row>
    <row r="46" spans="1:35" ht="13.5" thickBot="1">
      <c r="A46" s="1"/>
      <c r="B46" s="1"/>
      <c r="C46" s="1"/>
      <c r="D46" s="1"/>
      <c r="E46" s="2"/>
      <c r="F46" s="2"/>
      <c r="G46" s="2"/>
      <c r="H46" s="2"/>
      <c r="I46" s="2"/>
      <c r="J46" s="2"/>
      <c r="K46" s="2"/>
      <c r="L46" s="2"/>
      <c r="M46" s="2"/>
      <c r="N46" s="2"/>
      <c r="O46" s="2"/>
      <c r="P46" s="80"/>
      <c r="Q46" s="90"/>
      <c r="R46" s="91"/>
      <c r="S46" s="91"/>
      <c r="T46" s="91"/>
      <c r="U46" s="92"/>
      <c r="V46" s="2"/>
      <c r="W46" s="2"/>
      <c r="X46" s="2"/>
      <c r="Y46" s="2"/>
      <c r="Z46" s="2"/>
      <c r="AA46" s="2"/>
      <c r="AB46" s="2"/>
      <c r="AC46" s="2"/>
      <c r="AD46" s="2"/>
      <c r="AE46" s="2"/>
      <c r="AF46" s="2"/>
      <c r="AG46" s="2"/>
      <c r="AH46" s="2"/>
      <c r="AI46" s="2"/>
    </row>
    <row r="47" spans="1:35" ht="13.5" thickTop="1">
      <c r="A47" s="1"/>
      <c r="B47" s="1"/>
      <c r="C47" s="1"/>
      <c r="D47" s="1"/>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2.75">
      <c r="A48" s="1"/>
      <c r="B48" s="1"/>
      <c r="C48" s="1"/>
      <c r="D48" s="1"/>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2.75">
      <c r="A49" s="1"/>
      <c r="B49" s="1"/>
      <c r="C49" s="1"/>
      <c r="D49" s="1"/>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2.75">
      <c r="A50" s="1"/>
      <c r="B50" s="1"/>
      <c r="C50" s="1"/>
      <c r="D50" s="1"/>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2.75">
      <c r="A51" s="1"/>
      <c r="B51" s="1"/>
      <c r="C51" s="1"/>
      <c r="D51" s="1"/>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2.75">
      <c r="A52" s="1"/>
      <c r="B52" s="1"/>
      <c r="C52" s="1"/>
      <c r="D52" s="1"/>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2.75">
      <c r="A53" s="1"/>
      <c r="B53" s="1"/>
      <c r="C53" s="1"/>
      <c r="D53" s="1"/>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sheetData>
  <sheetProtection password="C52A" sheet="1" objects="1" scenarios="1"/>
  <mergeCells count="60">
    <mergeCell ref="X32:AA33"/>
    <mergeCell ref="X36:AA37"/>
    <mergeCell ref="P44:P46"/>
    <mergeCell ref="Q44:U46"/>
    <mergeCell ref="X34:AB35"/>
    <mergeCell ref="N36:N38"/>
    <mergeCell ref="O36:O38"/>
    <mergeCell ref="N39:N41"/>
    <mergeCell ref="O39:O41"/>
    <mergeCell ref="N30:N32"/>
    <mergeCell ref="O30:O32"/>
    <mergeCell ref="N33:N35"/>
    <mergeCell ref="O33:O35"/>
    <mergeCell ref="U3:U5"/>
    <mergeCell ref="T6:T8"/>
    <mergeCell ref="U6:U8"/>
    <mergeCell ref="W23:AA25"/>
    <mergeCell ref="V23:V25"/>
    <mergeCell ref="T12:T14"/>
    <mergeCell ref="U12:U14"/>
    <mergeCell ref="T15:T17"/>
    <mergeCell ref="U15:U17"/>
    <mergeCell ref="U9:U11"/>
    <mergeCell ref="F11:F13"/>
    <mergeCell ref="E2:E4"/>
    <mergeCell ref="F2:F4"/>
    <mergeCell ref="J9:N10"/>
    <mergeCell ref="J5:J6"/>
    <mergeCell ref="L5:L6"/>
    <mergeCell ref="N5:N6"/>
    <mergeCell ref="K3:K6"/>
    <mergeCell ref="M3:M6"/>
    <mergeCell ref="J3:J4"/>
    <mergeCell ref="E5:E7"/>
    <mergeCell ref="F5:F7"/>
    <mergeCell ref="E8:E10"/>
    <mergeCell ref="F8:F10"/>
    <mergeCell ref="T18:T20"/>
    <mergeCell ref="U18:U20"/>
    <mergeCell ref="B39:B41"/>
    <mergeCell ref="E11:E13"/>
    <mergeCell ref="E17:E19"/>
    <mergeCell ref="F17:F19"/>
    <mergeCell ref="E14:E16"/>
    <mergeCell ref="F14:F16"/>
    <mergeCell ref="J12:J14"/>
    <mergeCell ref="J15:N16"/>
    <mergeCell ref="L3:L4"/>
    <mergeCell ref="N3:N4"/>
    <mergeCell ref="K12:N14"/>
    <mergeCell ref="T3:T5"/>
    <mergeCell ref="T9:T11"/>
    <mergeCell ref="V26:AA27"/>
    <mergeCell ref="V28:AA29"/>
    <mergeCell ref="AB18:AB20"/>
    <mergeCell ref="W18:AA20"/>
    <mergeCell ref="N24:N26"/>
    <mergeCell ref="O24:O26"/>
    <mergeCell ref="N27:N29"/>
    <mergeCell ref="O27:O29"/>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showRowColHeaders="0" workbookViewId="0" topLeftCell="A1">
      <selection activeCell="BF54" sqref="BF54"/>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showRowColHeaders="0" workbookViewId="0" topLeftCell="A1">
      <selection activeCell="A1" sqref="A1:IV16384"/>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B2:Q48"/>
  <sheetViews>
    <sheetView workbookViewId="0" topLeftCell="A1">
      <selection activeCell="A1" sqref="A1"/>
    </sheetView>
  </sheetViews>
  <sheetFormatPr defaultColWidth="9.140625" defaultRowHeight="12.75"/>
  <cols>
    <col min="9" max="9" width="11.00390625" style="0" customWidth="1"/>
    <col min="17" max="17" width="15.00390625" style="0" customWidth="1"/>
  </cols>
  <sheetData>
    <row r="2" spans="8:17" ht="12.75" customHeight="1">
      <c r="H2" s="95" t="s">
        <v>8</v>
      </c>
      <c r="I2" s="102"/>
      <c r="P2" s="95" t="s">
        <v>8</v>
      </c>
      <c r="Q2" s="102">
        <f>180/PI()*ACOS((I11^2-I14^2-I17^2)/(-2*I14*I17))</f>
        <v>43.00001008607564</v>
      </c>
    </row>
    <row r="3" spans="8:17" ht="12.75">
      <c r="H3" s="96"/>
      <c r="I3" s="103"/>
      <c r="K3">
        <f>180/PI()*ACOS((I11^2-I14^2-I17^2)/(-2*I14*I17))</f>
        <v>43.00001008607564</v>
      </c>
      <c r="P3" s="96"/>
      <c r="Q3" s="103"/>
    </row>
    <row r="4" spans="8:17" ht="12.75" customHeight="1">
      <c r="H4" s="96"/>
      <c r="I4" s="103"/>
      <c r="P4" s="96"/>
      <c r="Q4" s="103"/>
    </row>
    <row r="5" spans="8:17" ht="12.75" customHeight="1">
      <c r="H5" s="95" t="s">
        <v>11</v>
      </c>
      <c r="I5" s="118"/>
      <c r="P5" s="95" t="s">
        <v>11</v>
      </c>
      <c r="Q5" s="104">
        <f>180/PI()*ACOS((I14^2-I11^2-I17^2)/(-2*I11*I17))</f>
        <v>115.09331540244497</v>
      </c>
    </row>
    <row r="6" spans="8:17" ht="12.75" customHeight="1">
      <c r="H6" s="96"/>
      <c r="I6" s="118"/>
      <c r="K6">
        <f>180/PI()*ACOS((I14^2-I11^2-I17^2)/(-2*I11*I17))</f>
        <v>115.09331540244497</v>
      </c>
      <c r="P6" s="96"/>
      <c r="Q6" s="104"/>
    </row>
    <row r="7" spans="8:17" ht="12.75" customHeight="1">
      <c r="H7" s="96"/>
      <c r="I7" s="118"/>
      <c r="P7" s="96"/>
      <c r="Q7" s="104"/>
    </row>
    <row r="8" spans="8:17" ht="12.75" customHeight="1">
      <c r="H8" s="95" t="s">
        <v>14</v>
      </c>
      <c r="I8" s="120"/>
      <c r="P8" s="95" t="s">
        <v>14</v>
      </c>
      <c r="Q8" s="99">
        <f>180/PI()*ACOS((I17^2-I11^2-I14^2)/(-2*I11*I14))</f>
        <v>21.906674511479377</v>
      </c>
    </row>
    <row r="9" spans="8:17" ht="12.75" customHeight="1">
      <c r="H9" s="96"/>
      <c r="I9" s="120"/>
      <c r="K9">
        <f>180/PI()*ACOS((I17^2-I11^2-I14^2)/(-2*I11*I14))</f>
        <v>21.906674511479377</v>
      </c>
      <c r="P9" s="96"/>
      <c r="Q9" s="99"/>
    </row>
    <row r="10" spans="8:17" ht="12.75" customHeight="1">
      <c r="H10" s="96"/>
      <c r="I10" s="120"/>
      <c r="P10" s="96"/>
      <c r="Q10" s="99"/>
    </row>
    <row r="11" spans="8:17" ht="12.75" customHeight="1">
      <c r="H11" s="95" t="s">
        <v>7</v>
      </c>
      <c r="I11" s="118">
        <v>14.45904</v>
      </c>
      <c r="P11" s="95" t="s">
        <v>7</v>
      </c>
      <c r="Q11" s="100">
        <f>(I17^2+I14^2-2*I17*I14*IF(I2&gt;90,COS((180-I2)*PI()/180),COS(I2*PI()/180)))^0.5</f>
        <v>11.290000000000001</v>
      </c>
    </row>
    <row r="12" spans="8:17" ht="12.75" customHeight="1">
      <c r="H12" s="96"/>
      <c r="I12" s="119"/>
      <c r="K12">
        <f>(I17^2+I14^2-2*I17*I14*IF(I2&gt;90,COS((180-I2)*PI()/180),COS(I2*PI()/180)))^0.5</f>
        <v>11.290000000000001</v>
      </c>
      <c r="P12" s="96"/>
      <c r="Q12" s="101"/>
    </row>
    <row r="13" spans="8:17" ht="12.75" customHeight="1">
      <c r="H13" s="96"/>
      <c r="I13" s="119"/>
      <c r="P13" s="96"/>
      <c r="Q13" s="101"/>
    </row>
    <row r="14" spans="8:17" ht="12.75" customHeight="1">
      <c r="H14" s="95" t="s">
        <v>6</v>
      </c>
      <c r="I14" s="118">
        <v>19.2</v>
      </c>
      <c r="P14" s="95" t="s">
        <v>6</v>
      </c>
      <c r="Q14" s="97">
        <f>(I17^2+I11^2-2*I17*I11*IF(I2&gt;90,COS((180-I5)*PI()/180),COS(I5*PI()/180)))^0.5</f>
        <v>6.549040000000002</v>
      </c>
    </row>
    <row r="15" spans="8:17" ht="12.75">
      <c r="H15" s="96"/>
      <c r="I15" s="119"/>
      <c r="K15">
        <f>(I17^2+I11^2-2*I17*I11*IF(I2&gt;90,COS((180-I5)*PI()/180),COS(I5*PI()/180)))^0.5</f>
        <v>6.549040000000002</v>
      </c>
      <c r="P15" s="96"/>
      <c r="Q15" s="98"/>
    </row>
    <row r="16" spans="8:17" ht="12.75" customHeight="1">
      <c r="H16" s="96"/>
      <c r="I16" s="119"/>
      <c r="P16" s="96"/>
      <c r="Q16" s="98"/>
    </row>
    <row r="17" spans="8:17" ht="12.75" customHeight="1">
      <c r="H17" s="95" t="s">
        <v>5</v>
      </c>
      <c r="I17" s="120">
        <v>7.91</v>
      </c>
      <c r="P17" s="95" t="s">
        <v>5</v>
      </c>
      <c r="Q17" s="97">
        <f>(I11^2+I14^2-2*I11*I14*IF(I2&gt;90,COS((180-I8)*PI()/180),COS(I8*PI()/180)))^0.5</f>
        <v>4.740959999999997</v>
      </c>
    </row>
    <row r="18" spans="8:17" ht="12.75">
      <c r="H18" s="96"/>
      <c r="I18" s="121"/>
      <c r="K18">
        <f>(I11^2+I14^2-2*I11*I14*IF(I2&gt;90,COS((180-I8)*PI()/180),COS(I8*PI()/180)))^0.5</f>
        <v>4.740959999999997</v>
      </c>
      <c r="P18" s="96"/>
      <c r="Q18" s="98"/>
    </row>
    <row r="19" spans="8:17" ht="12.75" customHeight="1">
      <c r="H19" s="96"/>
      <c r="I19" s="121"/>
      <c r="P19" s="96"/>
      <c r="Q19" s="98"/>
    </row>
    <row r="28" ht="12.75">
      <c r="K28">
        <v>43</v>
      </c>
    </row>
    <row r="31" ht="12.75">
      <c r="K31">
        <v>115.09332782854972</v>
      </c>
    </row>
    <row r="34" ht="12.75">
      <c r="K34">
        <v>21.906672171450293</v>
      </c>
    </row>
    <row r="35" spans="2:6" ht="23.25">
      <c r="B35" s="115" t="s">
        <v>13</v>
      </c>
      <c r="C35" s="116" t="s">
        <v>1</v>
      </c>
      <c r="D35" s="117" t="s">
        <v>9</v>
      </c>
      <c r="E35" s="116" t="s">
        <v>1</v>
      </c>
      <c r="F35" s="111" t="s">
        <v>10</v>
      </c>
    </row>
    <row r="36" spans="2:6" ht="23.25">
      <c r="B36" s="115"/>
      <c r="C36" s="116"/>
      <c r="D36" s="117"/>
      <c r="E36" s="116"/>
      <c r="F36" s="111"/>
    </row>
    <row r="37" spans="2:11" ht="23.25">
      <c r="B37" s="112" t="s">
        <v>0</v>
      </c>
      <c r="C37" s="116"/>
      <c r="D37" s="113" t="s">
        <v>12</v>
      </c>
      <c r="E37" s="116"/>
      <c r="F37" s="114" t="s">
        <v>4</v>
      </c>
      <c r="K37">
        <v>14.459038738982155</v>
      </c>
    </row>
    <row r="38" spans="2:6" ht="23.25">
      <c r="B38" s="112"/>
      <c r="C38" s="116"/>
      <c r="D38" s="113"/>
      <c r="E38" s="116"/>
      <c r="F38" s="114"/>
    </row>
    <row r="40" ht="12.75">
      <c r="K40">
        <v>19.2</v>
      </c>
    </row>
    <row r="41" spans="2:6" ht="12.75">
      <c r="B41" s="105" t="s">
        <v>15</v>
      </c>
      <c r="C41" s="105"/>
      <c r="D41" s="105"/>
      <c r="E41" s="105"/>
      <c r="F41" s="105"/>
    </row>
    <row r="42" spans="2:6" ht="12.75">
      <c r="B42" s="105"/>
      <c r="C42" s="105"/>
      <c r="D42" s="105"/>
      <c r="E42" s="105"/>
      <c r="F42" s="105"/>
    </row>
    <row r="43" ht="12.75">
      <c r="K43">
        <v>7.91</v>
      </c>
    </row>
    <row r="44" spans="2:9" ht="12.75" customHeight="1">
      <c r="B44" s="106" t="s">
        <v>2</v>
      </c>
      <c r="C44" s="108" t="s">
        <v>19</v>
      </c>
      <c r="D44" s="109"/>
      <c r="E44" s="109"/>
      <c r="F44" s="109"/>
      <c r="H44" s="6"/>
      <c r="I44" s="6"/>
    </row>
    <row r="45" spans="2:6" ht="12.75">
      <c r="B45" s="107"/>
      <c r="C45" s="110"/>
      <c r="D45" s="109"/>
      <c r="E45" s="109"/>
      <c r="F45" s="109"/>
    </row>
    <row r="46" spans="2:6" ht="12.75">
      <c r="B46" s="107"/>
      <c r="C46" s="110"/>
      <c r="D46" s="109"/>
      <c r="E46" s="109"/>
      <c r="F46" s="109"/>
    </row>
    <row r="48" spans="2:6" ht="12.75">
      <c r="B48" s="8" t="s">
        <v>20</v>
      </c>
      <c r="C48" s="7"/>
      <c r="D48" s="7"/>
      <c r="E48" s="7"/>
      <c r="F48" s="7"/>
    </row>
  </sheetData>
  <mergeCells count="35">
    <mergeCell ref="H2:H4"/>
    <mergeCell ref="I2:I4"/>
    <mergeCell ref="H5:H7"/>
    <mergeCell ref="I5:I7"/>
    <mergeCell ref="H8:H10"/>
    <mergeCell ref="I8:I10"/>
    <mergeCell ref="H11:H13"/>
    <mergeCell ref="I11:I13"/>
    <mergeCell ref="E35:E38"/>
    <mergeCell ref="H14:H16"/>
    <mergeCell ref="I14:I16"/>
    <mergeCell ref="H17:H19"/>
    <mergeCell ref="I17:I19"/>
    <mergeCell ref="B41:F42"/>
    <mergeCell ref="B44:B46"/>
    <mergeCell ref="C44:F46"/>
    <mergeCell ref="F35:F36"/>
    <mergeCell ref="B37:B38"/>
    <mergeCell ref="D37:D38"/>
    <mergeCell ref="F37:F38"/>
    <mergeCell ref="B35:B36"/>
    <mergeCell ref="C35:C38"/>
    <mergeCell ref="D35:D36"/>
    <mergeCell ref="P2:P4"/>
    <mergeCell ref="Q2:Q4"/>
    <mergeCell ref="P5:P7"/>
    <mergeCell ref="Q5:Q7"/>
    <mergeCell ref="P8:P10"/>
    <mergeCell ref="Q8:Q10"/>
    <mergeCell ref="P11:P13"/>
    <mergeCell ref="Q11:Q13"/>
    <mergeCell ref="P14:P16"/>
    <mergeCell ref="Q14:Q16"/>
    <mergeCell ref="P17:P19"/>
    <mergeCell ref="Q17:Q19"/>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c:creator>
  <cp:keywords/>
  <dc:description/>
  <cp:lastModifiedBy>Fred</cp:lastModifiedBy>
  <dcterms:created xsi:type="dcterms:W3CDTF">2018-02-25T14:59:53Z</dcterms:created>
  <dcterms:modified xsi:type="dcterms:W3CDTF">2018-03-18T22:57:11Z</dcterms:modified>
  <cp:category/>
  <cp:version/>
  <cp:contentType/>
  <cp:contentStatus/>
</cp:coreProperties>
</file>